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5480" windowHeight="13460" tabRatio="222" firstSheet="2" activeTab="3"/>
  </bookViews>
  <sheets>
    <sheet name="Sheet1" sheetId="1" r:id="rId1"/>
    <sheet name="Sheet2" sheetId="2" r:id="rId2"/>
    <sheet name="Appendix 1" sheetId="3" r:id="rId3"/>
    <sheet name="Appendix 2" sheetId="4" r:id="rId4"/>
  </sheets>
  <definedNames/>
  <calcPr fullCalcOnLoad="1"/>
</workbook>
</file>

<file path=xl/sharedStrings.xml><?xml version="1.0" encoding="utf-8"?>
<sst xmlns="http://schemas.openxmlformats.org/spreadsheetml/2006/main" count="432" uniqueCount="147">
  <si>
    <t>*</t>
  </si>
  <si>
    <t>Theropoda</t>
  </si>
  <si>
    <t>Dinosauria</t>
  </si>
  <si>
    <t>Ganoid Fishes</t>
  </si>
  <si>
    <t>Lepisosteus occidentalis</t>
  </si>
  <si>
    <t>Holostean A</t>
  </si>
  <si>
    <t>Holostean B</t>
  </si>
  <si>
    <t>Opisthotriton kayi</t>
  </si>
  <si>
    <t>Scapherpeton tectum</t>
  </si>
  <si>
    <t>Habrosaurus dilatus</t>
  </si>
  <si>
    <t>Prodesmodon copei</t>
  </si>
  <si>
    <t>Trionychoidae</t>
  </si>
  <si>
    <t>Chelydridae</t>
  </si>
  <si>
    <t>Baenidae</t>
  </si>
  <si>
    <t>Ceratopsidae</t>
  </si>
  <si>
    <t>Hadrosauridae</t>
  </si>
  <si>
    <t>Pachycephalosauridae</t>
  </si>
  <si>
    <t>Ankylosauridae</t>
  </si>
  <si>
    <t>Richardoestesia gilmorei</t>
  </si>
  <si>
    <t>Saurornitholestes langstoni</t>
  </si>
  <si>
    <t>Paronychodon lacustris</t>
  </si>
  <si>
    <t>Richardoestesia isosceles</t>
  </si>
  <si>
    <t>Tyrannosauridae</t>
  </si>
  <si>
    <t>Dromaeosaurus albertensis</t>
  </si>
  <si>
    <r>
      <t xml:space="preserve">Basilemys </t>
    </r>
    <r>
      <rPr>
        <sz val="10"/>
        <rFont val="Times New Roman"/>
        <family val="0"/>
      </rPr>
      <t>sp.</t>
    </r>
    <r>
      <rPr>
        <i/>
        <sz val="10"/>
        <rFont val="Times New Roman"/>
        <family val="0"/>
      </rPr>
      <t xml:space="preserve"> </t>
    </r>
  </si>
  <si>
    <r>
      <t xml:space="preserve">Adocus </t>
    </r>
    <r>
      <rPr>
        <sz val="10"/>
        <rFont val="Times New Roman"/>
        <family val="0"/>
      </rPr>
      <t>sp.</t>
    </r>
  </si>
  <si>
    <r>
      <t xml:space="preserve">cf. </t>
    </r>
    <r>
      <rPr>
        <i/>
        <sz val="10"/>
        <rFont val="Times New Roman"/>
        <family val="0"/>
      </rPr>
      <t>Thescelosaurus</t>
    </r>
  </si>
  <si>
    <t>Elasmobranchii</t>
  </si>
  <si>
    <t>Teleostei</t>
  </si>
  <si>
    <t>Anura</t>
  </si>
  <si>
    <t>Mammalia</t>
  </si>
  <si>
    <t>Class 1</t>
  </si>
  <si>
    <t>Class 2</t>
  </si>
  <si>
    <t>Class 3</t>
  </si>
  <si>
    <t>Class 4</t>
  </si>
  <si>
    <t>Non-Teleostei</t>
  </si>
  <si>
    <t>D. Distribution of shape classes in specific taxa</t>
  </si>
  <si>
    <t>Does not include Basilemys sp.</t>
  </si>
  <si>
    <t>Skeletal Element</t>
  </si>
  <si>
    <t>Dominant Shape(s)</t>
  </si>
  <si>
    <t>Vertebrata</t>
  </si>
  <si>
    <t>indeterminate bone</t>
  </si>
  <si>
    <t>1,2,3</t>
  </si>
  <si>
    <t>Myledaphus bipartitus</t>
  </si>
  <si>
    <t>tooth</t>
  </si>
  <si>
    <t>dermal scale</t>
  </si>
  <si>
    <t>scale (cycloid)</t>
  </si>
  <si>
    <t>skull</t>
  </si>
  <si>
    <t>spine</t>
  </si>
  <si>
    <t>scale</t>
  </si>
  <si>
    <t>osteoderm</t>
  </si>
  <si>
    <t>palate (usually with teeth)</t>
  </si>
  <si>
    <t>mandible (sometimes with teeth)</t>
  </si>
  <si>
    <t>2,3</t>
  </si>
  <si>
    <t>palatal tooth</t>
  </si>
  <si>
    <t>mandibular tooth</t>
  </si>
  <si>
    <t>vertebra</t>
  </si>
  <si>
    <t>1,3</t>
  </si>
  <si>
    <t>Holostean indeterminate</t>
  </si>
  <si>
    <t>jaw</t>
  </si>
  <si>
    <t>Teleostei indeterminate</t>
  </si>
  <si>
    <t>mandible</t>
  </si>
  <si>
    <t>Belonostomus longirostris</t>
  </si>
  <si>
    <t>1,2</t>
  </si>
  <si>
    <t>Paratarpon apogerontus</t>
  </si>
  <si>
    <t>maxilla</t>
  </si>
  <si>
    <t>Elopomorpha</t>
  </si>
  <si>
    <r>
      <t>Parabula</t>
    </r>
    <r>
      <rPr>
        <sz val="10"/>
        <rFont val="Arial"/>
        <family val="2"/>
      </rPr>
      <t xml:space="preserve"> sp.</t>
    </r>
  </si>
  <si>
    <t>Coriops amnicolus</t>
  </si>
  <si>
    <t>palate</t>
  </si>
  <si>
    <t>vomer</t>
  </si>
  <si>
    <t>Weathering</t>
  </si>
  <si>
    <t>Stage 0</t>
  </si>
  <si>
    <t>Stage 1</t>
  </si>
  <si>
    <t>Stage 2</t>
  </si>
  <si>
    <t>Stage 3</t>
  </si>
  <si>
    <t>Percent of Specimens</t>
  </si>
  <si>
    <t>Coarse-Grained Microsite</t>
  </si>
  <si>
    <r>
      <t>Estesesox</t>
    </r>
    <r>
      <rPr>
        <sz val="10"/>
        <rFont val="Arial"/>
        <family val="2"/>
      </rPr>
      <t xml:space="preserve"> sp.</t>
    </r>
  </si>
  <si>
    <t>ilium</t>
  </si>
  <si>
    <t>dentary</t>
  </si>
  <si>
    <t>scute</t>
  </si>
  <si>
    <t>phalange</t>
  </si>
  <si>
    <t>indeterminate shell</t>
  </si>
  <si>
    <t>shell</t>
  </si>
  <si>
    <r>
      <t>Adocus</t>
    </r>
    <r>
      <rPr>
        <sz val="10"/>
        <rFont val="Arial"/>
        <family val="2"/>
      </rPr>
      <t xml:space="preserve"> sp. </t>
    </r>
  </si>
  <si>
    <r>
      <t>Basilemys</t>
    </r>
    <r>
      <rPr>
        <sz val="10"/>
        <rFont val="Arial"/>
        <family val="2"/>
      </rPr>
      <t xml:space="preserve"> sp.</t>
    </r>
  </si>
  <si>
    <t>Teiidae</t>
  </si>
  <si>
    <t>Champos segnis</t>
  </si>
  <si>
    <t>partietal</t>
  </si>
  <si>
    <t>Leptochampos denticulatus</t>
  </si>
  <si>
    <t>Odaxosaurus piger</t>
  </si>
  <si>
    <t>osteoscute</t>
  </si>
  <si>
    <t>?Litakis gilmorei</t>
  </si>
  <si>
    <t>Helodermatidae</t>
  </si>
  <si>
    <t>Parasaniwa wyomingensis</t>
  </si>
  <si>
    <r>
      <t xml:space="preserve">Champsosaurus </t>
    </r>
    <r>
      <rPr>
        <sz val="10"/>
        <rFont val="Arial"/>
        <family val="2"/>
      </rPr>
      <t>sp.</t>
    </r>
  </si>
  <si>
    <r>
      <t>Champsosaurus</t>
    </r>
    <r>
      <rPr>
        <sz val="10"/>
        <rFont val="Arial"/>
        <family val="2"/>
      </rPr>
      <t xml:space="preserve"> sp.</t>
    </r>
  </si>
  <si>
    <t>2,4</t>
  </si>
  <si>
    <t>Brachychampsa montana</t>
  </si>
  <si>
    <t>Borealosuchus sternbergi</t>
  </si>
  <si>
    <t>3,4</t>
  </si>
  <si>
    <t>Euornithopoda</t>
  </si>
  <si>
    <t>1,4</t>
  </si>
  <si>
    <t>Multituberculata</t>
  </si>
  <si>
    <r>
      <t>Cimolodon</t>
    </r>
    <r>
      <rPr>
        <sz val="10"/>
        <rFont val="Arial"/>
        <family val="2"/>
      </rPr>
      <t xml:space="preserve"> sp. </t>
    </r>
  </si>
  <si>
    <t>Cimolomys gracilis</t>
  </si>
  <si>
    <r>
      <t>Mesodma</t>
    </r>
    <r>
      <rPr>
        <sz val="10"/>
        <rFont val="Arial"/>
        <family val="2"/>
      </rPr>
      <t xml:space="preserve"> sp.</t>
    </r>
  </si>
  <si>
    <t>Pediomys florencae</t>
  </si>
  <si>
    <r>
      <t>Gyponictop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illuminatus</t>
    </r>
  </si>
  <si>
    <t>Total Number</t>
  </si>
  <si>
    <t>Fine Grained (CM)</t>
  </si>
  <si>
    <t>Coarse Grained (JPC)</t>
  </si>
  <si>
    <t>Sandstone Microsite</t>
  </si>
  <si>
    <t>Fine-Grained Microsite</t>
  </si>
  <si>
    <t>Taxon</t>
  </si>
  <si>
    <t>Number of Specimens</t>
  </si>
  <si>
    <t>Rank Order</t>
  </si>
  <si>
    <t>A. Taoxonomic Compostion</t>
  </si>
  <si>
    <t>Chondrichthyes</t>
  </si>
  <si>
    <t>Osteichthyes</t>
  </si>
  <si>
    <t>Amphibia</t>
  </si>
  <si>
    <t>Testudines</t>
  </si>
  <si>
    <t>Lepidosauria</t>
  </si>
  <si>
    <t>Crocodilia</t>
  </si>
  <si>
    <t>Ornithischia</t>
  </si>
  <si>
    <t>Saurischia</t>
  </si>
  <si>
    <t>Total (N)</t>
  </si>
  <si>
    <t>B. Tabular Taxa</t>
  </si>
  <si>
    <t>Acipenser</t>
  </si>
  <si>
    <t>Holostean</t>
  </si>
  <si>
    <t>Lepisosteus</t>
  </si>
  <si>
    <t>Telesostei</t>
  </si>
  <si>
    <t>Reptilia</t>
  </si>
  <si>
    <t>C. Equidimensional Taxa</t>
  </si>
  <si>
    <t>Amiidae</t>
  </si>
  <si>
    <t>Caudata</t>
  </si>
  <si>
    <r>
      <t>X</t>
    </r>
    <r>
      <rPr>
        <vertAlign val="superscript"/>
        <sz val="10"/>
        <rFont val="Times New Roman"/>
        <family val="0"/>
      </rPr>
      <t>2</t>
    </r>
  </si>
  <si>
    <t>p</t>
  </si>
  <si>
    <t>Power</t>
  </si>
  <si>
    <t>w=0.5</t>
  </si>
  <si>
    <t>w=0.3</t>
  </si>
  <si>
    <t>w=0.1</t>
  </si>
  <si>
    <t>A. Taxonomic Composition</t>
  </si>
  <si>
    <t>&lt;&lt;0.001</t>
  </si>
  <si>
    <r>
      <t>r</t>
    </r>
    <r>
      <rPr>
        <vertAlign val="superscript"/>
        <sz val="10"/>
        <rFont val="Times New Roman"/>
        <family val="0"/>
      </rPr>
      <t>s</t>
    </r>
  </si>
  <si>
    <t>D. Hydrodynamically equivalent skeletal elements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</si>
</sst>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i/>
      <sz val="10"/>
      <name val="Times New Roman"/>
      <family val="0"/>
    </font>
    <font>
      <vertAlign val="superscript"/>
      <sz val="10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1">
      <selection activeCell="H30" sqref="H30"/>
    </sheetView>
  </sheetViews>
  <sheetFormatPr defaultColWidth="11.00390625" defaultRowHeight="12.75"/>
  <cols>
    <col min="1" max="1" width="3.75390625" style="0" customWidth="1"/>
    <col min="2" max="2" width="10.00390625" style="0" bestFit="1" customWidth="1"/>
    <col min="3" max="3" width="8.375" style="0" bestFit="1" customWidth="1"/>
    <col min="4" max="4" width="7.125" style="0" bestFit="1" customWidth="1"/>
    <col min="7" max="7" width="16.75390625" style="0" customWidth="1"/>
    <col min="8" max="8" width="7.25390625" style="0" customWidth="1"/>
    <col min="9" max="9" width="6.625" style="0" customWidth="1"/>
    <col min="10" max="10" width="6.875" style="0" customWidth="1"/>
    <col min="11" max="11" width="6.625" style="0" customWidth="1"/>
    <col min="13" max="13" width="3.75390625" style="0" customWidth="1"/>
    <col min="14" max="14" width="5.25390625" style="0" bestFit="1" customWidth="1"/>
    <col min="15" max="15" width="8.375" style="0" bestFit="1" customWidth="1"/>
    <col min="16" max="16" width="6.875" style="0" bestFit="1" customWidth="1"/>
  </cols>
  <sheetData>
    <row r="1" spans="1:11" ht="22.5">
      <c r="A1" s="4"/>
      <c r="B1" s="4"/>
      <c r="C1" s="5" t="s">
        <v>114</v>
      </c>
      <c r="D1" s="5" t="s">
        <v>113</v>
      </c>
      <c r="E1" s="2"/>
      <c r="H1" s="8" t="s">
        <v>114</v>
      </c>
      <c r="I1" s="8"/>
      <c r="J1" s="8" t="s">
        <v>113</v>
      </c>
      <c r="K1" s="8"/>
    </row>
    <row r="2" spans="1:16" ht="28.5" customHeight="1" thickBot="1">
      <c r="A2" s="6" t="s">
        <v>115</v>
      </c>
      <c r="B2" s="6"/>
      <c r="C2" s="7" t="s">
        <v>116</v>
      </c>
      <c r="D2" s="7" t="s">
        <v>116</v>
      </c>
      <c r="E2" s="2"/>
      <c r="G2" s="6" t="s">
        <v>115</v>
      </c>
      <c r="H2" s="25" t="s">
        <v>116</v>
      </c>
      <c r="I2" s="25" t="s">
        <v>117</v>
      </c>
      <c r="J2" s="25" t="s">
        <v>116</v>
      </c>
      <c r="K2" s="25" t="s">
        <v>117</v>
      </c>
      <c r="M2" s="14" t="s">
        <v>115</v>
      </c>
      <c r="N2" s="14"/>
      <c r="O2" s="26" t="s">
        <v>114</v>
      </c>
      <c r="P2" s="26" t="s">
        <v>113</v>
      </c>
    </row>
    <row r="3" spans="1:25" ht="13.5" thickTop="1">
      <c r="A3" s="8" t="s">
        <v>118</v>
      </c>
      <c r="B3" s="8"/>
      <c r="C3" s="8"/>
      <c r="D3" s="8"/>
      <c r="G3" s="21" t="s">
        <v>3</v>
      </c>
      <c r="H3" s="9"/>
      <c r="I3" s="9"/>
      <c r="J3" s="9"/>
      <c r="K3" s="9"/>
      <c r="M3" s="8" t="s">
        <v>120</v>
      </c>
      <c r="N3" s="8"/>
      <c r="O3" s="8"/>
      <c r="P3" s="9"/>
      <c r="Y3" s="9"/>
    </row>
    <row r="4" spans="1:16" ht="12.75">
      <c r="A4" s="8"/>
      <c r="B4" s="8" t="s">
        <v>119</v>
      </c>
      <c r="C4" s="9">
        <v>14</v>
      </c>
      <c r="D4" s="9">
        <v>88</v>
      </c>
      <c r="G4" s="12" t="s">
        <v>129</v>
      </c>
      <c r="H4" s="9">
        <v>5</v>
      </c>
      <c r="I4" s="9">
        <v>4</v>
      </c>
      <c r="J4" s="9">
        <v>3</v>
      </c>
      <c r="K4" s="9">
        <v>3</v>
      </c>
      <c r="M4" s="8"/>
      <c r="N4" s="8" t="s">
        <v>31</v>
      </c>
      <c r="O4" s="8">
        <v>1414</v>
      </c>
      <c r="P4" s="8">
        <v>311</v>
      </c>
    </row>
    <row r="5" spans="1:16" ht="12.75">
      <c r="A5" s="8"/>
      <c r="B5" s="8" t="s">
        <v>120</v>
      </c>
      <c r="C5" s="9">
        <v>1304</v>
      </c>
      <c r="D5" s="9">
        <v>361</v>
      </c>
      <c r="G5" s="8" t="s">
        <v>5</v>
      </c>
      <c r="H5" s="9">
        <v>75</v>
      </c>
      <c r="I5" s="9">
        <v>2</v>
      </c>
      <c r="J5" s="9">
        <v>30</v>
      </c>
      <c r="K5" s="9">
        <v>2</v>
      </c>
      <c r="M5" s="8"/>
      <c r="N5" s="8" t="s">
        <v>32</v>
      </c>
      <c r="O5" s="8">
        <v>12</v>
      </c>
      <c r="P5" s="8">
        <v>6</v>
      </c>
    </row>
    <row r="6" spans="1:16" ht="12.75">
      <c r="A6" s="8"/>
      <c r="B6" s="8" t="s">
        <v>121</v>
      </c>
      <c r="C6" s="9">
        <v>16</v>
      </c>
      <c r="D6" s="9">
        <v>24</v>
      </c>
      <c r="G6" s="8" t="s">
        <v>6</v>
      </c>
      <c r="H6" s="9">
        <v>7</v>
      </c>
      <c r="I6" s="9">
        <v>3</v>
      </c>
      <c r="J6" s="9">
        <v>2</v>
      </c>
      <c r="K6" s="9">
        <v>4</v>
      </c>
      <c r="M6" s="8"/>
      <c r="N6" s="8" t="s">
        <v>33</v>
      </c>
      <c r="O6" s="8">
        <v>221</v>
      </c>
      <c r="P6" s="8">
        <v>158</v>
      </c>
    </row>
    <row r="7" spans="1:16" ht="12.75">
      <c r="A7" s="8"/>
      <c r="B7" s="8" t="s">
        <v>122</v>
      </c>
      <c r="C7" s="9">
        <v>17</v>
      </c>
      <c r="D7" s="9">
        <v>64</v>
      </c>
      <c r="G7" s="12" t="s">
        <v>4</v>
      </c>
      <c r="H7" s="9">
        <v>124</v>
      </c>
      <c r="I7" s="9">
        <v>1</v>
      </c>
      <c r="J7" s="9">
        <v>65</v>
      </c>
      <c r="K7" s="9">
        <v>1</v>
      </c>
      <c r="M7" s="14"/>
      <c r="N7" s="14" t="s">
        <v>34</v>
      </c>
      <c r="O7" s="14">
        <v>25</v>
      </c>
      <c r="P7" s="14">
        <v>8</v>
      </c>
    </row>
    <row r="8" spans="1:16" ht="12.75">
      <c r="A8" s="8"/>
      <c r="B8" s="8" t="s">
        <v>123</v>
      </c>
      <c r="C8" s="9">
        <v>9</v>
      </c>
      <c r="D8" s="9">
        <v>16</v>
      </c>
      <c r="G8" s="22" t="s">
        <v>127</v>
      </c>
      <c r="H8" s="23">
        <v>211</v>
      </c>
      <c r="I8" s="4"/>
      <c r="J8" s="23">
        <v>100</v>
      </c>
      <c r="K8" s="4"/>
      <c r="M8" s="8" t="s">
        <v>28</v>
      </c>
      <c r="N8" s="8"/>
      <c r="O8" s="8"/>
      <c r="P8" s="8"/>
    </row>
    <row r="9" spans="1:16" ht="12.75">
      <c r="A9" s="8"/>
      <c r="B9" s="8" t="s">
        <v>124</v>
      </c>
      <c r="C9" s="9">
        <v>8</v>
      </c>
      <c r="D9" s="9">
        <v>23</v>
      </c>
      <c r="G9" s="21" t="s">
        <v>136</v>
      </c>
      <c r="H9" s="9"/>
      <c r="I9" s="9"/>
      <c r="J9" s="9"/>
      <c r="K9" s="9"/>
      <c r="M9" s="8"/>
      <c r="N9" s="8" t="s">
        <v>31</v>
      </c>
      <c r="O9" s="8">
        <v>705</v>
      </c>
      <c r="P9" s="8">
        <v>60</v>
      </c>
    </row>
    <row r="10" spans="1:16" ht="12.75">
      <c r="A10" s="8"/>
      <c r="B10" s="8" t="s">
        <v>125</v>
      </c>
      <c r="C10" s="9">
        <v>76</v>
      </c>
      <c r="D10" s="9">
        <v>135</v>
      </c>
      <c r="G10" s="12" t="s">
        <v>7</v>
      </c>
      <c r="H10" s="9">
        <v>5</v>
      </c>
      <c r="I10" s="9">
        <v>1</v>
      </c>
      <c r="J10" s="9">
        <v>8</v>
      </c>
      <c r="K10" s="9">
        <v>1</v>
      </c>
      <c r="M10" s="8"/>
      <c r="N10" s="8" t="s">
        <v>32</v>
      </c>
      <c r="O10" s="8">
        <v>9</v>
      </c>
      <c r="P10" s="8">
        <v>3</v>
      </c>
    </row>
    <row r="11" spans="1:16" ht="12.75">
      <c r="A11" s="8"/>
      <c r="B11" s="8" t="s">
        <v>126</v>
      </c>
      <c r="C11" s="9">
        <v>13</v>
      </c>
      <c r="D11" s="9">
        <v>14</v>
      </c>
      <c r="G11" s="12" t="s">
        <v>8</v>
      </c>
      <c r="H11" s="9">
        <v>4</v>
      </c>
      <c r="I11" s="9">
        <v>2</v>
      </c>
      <c r="J11" s="9">
        <v>5</v>
      </c>
      <c r="K11" s="9">
        <v>2</v>
      </c>
      <c r="M11" s="8"/>
      <c r="N11" s="8" t="s">
        <v>33</v>
      </c>
      <c r="O11" s="8">
        <v>12</v>
      </c>
      <c r="P11" s="8">
        <v>6</v>
      </c>
    </row>
    <row r="12" spans="1:16" ht="13.5" thickBot="1">
      <c r="A12" s="6"/>
      <c r="B12" s="10" t="s">
        <v>127</v>
      </c>
      <c r="C12" s="11">
        <f>SUM(C4:C11)</f>
        <v>1457</v>
      </c>
      <c r="D12" s="11">
        <f>SUM(D4:D11)</f>
        <v>725</v>
      </c>
      <c r="G12" s="12" t="s">
        <v>9</v>
      </c>
      <c r="H12" s="9">
        <v>3</v>
      </c>
      <c r="I12" s="9">
        <v>3</v>
      </c>
      <c r="J12" s="9">
        <v>4</v>
      </c>
      <c r="K12" s="9">
        <v>3</v>
      </c>
      <c r="M12" s="14"/>
      <c r="N12" s="14" t="s">
        <v>34</v>
      </c>
      <c r="O12" s="14">
        <v>0</v>
      </c>
      <c r="P12" s="14">
        <v>0</v>
      </c>
    </row>
    <row r="13" spans="1:16" ht="13.5" thickTop="1">
      <c r="A13" s="8" t="s">
        <v>128</v>
      </c>
      <c r="B13" s="8"/>
      <c r="C13" s="8"/>
      <c r="D13" s="8"/>
      <c r="G13" s="12" t="s">
        <v>10</v>
      </c>
      <c r="H13" s="9">
        <v>2</v>
      </c>
      <c r="I13" s="9">
        <v>4</v>
      </c>
      <c r="J13" s="9">
        <v>1</v>
      </c>
      <c r="K13" s="9">
        <v>4</v>
      </c>
      <c r="M13" s="8" t="s">
        <v>35</v>
      </c>
      <c r="N13" s="8"/>
      <c r="O13" s="8"/>
      <c r="P13" s="8"/>
    </row>
    <row r="14" spans="1:16" ht="12.75">
      <c r="A14" s="8"/>
      <c r="B14" s="8" t="s">
        <v>129</v>
      </c>
      <c r="C14" s="9">
        <v>9</v>
      </c>
      <c r="D14" s="9">
        <v>7</v>
      </c>
      <c r="G14" s="22" t="s">
        <v>127</v>
      </c>
      <c r="H14" s="23">
        <v>14</v>
      </c>
      <c r="I14" s="4"/>
      <c r="J14" s="23">
        <v>18</v>
      </c>
      <c r="K14" s="4"/>
      <c r="M14" s="8"/>
      <c r="N14" s="8" t="s">
        <v>31</v>
      </c>
      <c r="O14" s="8">
        <v>256</v>
      </c>
      <c r="P14" s="8">
        <v>139</v>
      </c>
    </row>
    <row r="15" spans="1:16" ht="12.75">
      <c r="A15" s="8"/>
      <c r="B15" s="8" t="s">
        <v>130</v>
      </c>
      <c r="C15" s="9">
        <v>94</v>
      </c>
      <c r="D15" s="9">
        <v>60</v>
      </c>
      <c r="G15" s="21" t="s">
        <v>122</v>
      </c>
      <c r="H15" s="9"/>
      <c r="I15" s="9"/>
      <c r="J15" s="9"/>
      <c r="K15" s="9"/>
      <c r="M15" s="8"/>
      <c r="N15" s="8" t="s">
        <v>32</v>
      </c>
      <c r="O15" s="8">
        <v>1</v>
      </c>
      <c r="P15" s="8">
        <v>0</v>
      </c>
    </row>
    <row r="16" spans="1:16" ht="12.75">
      <c r="A16" s="8"/>
      <c r="B16" s="12" t="s">
        <v>131</v>
      </c>
      <c r="C16" s="9">
        <v>128</v>
      </c>
      <c r="D16" s="9">
        <v>70</v>
      </c>
      <c r="G16" s="8" t="s">
        <v>13</v>
      </c>
      <c r="H16" s="9">
        <v>1</v>
      </c>
      <c r="I16" s="9">
        <v>4.5</v>
      </c>
      <c r="J16" s="9">
        <v>19</v>
      </c>
      <c r="K16" s="9">
        <v>2</v>
      </c>
      <c r="M16" s="8"/>
      <c r="N16" s="8" t="s">
        <v>33</v>
      </c>
      <c r="O16" s="8">
        <v>200</v>
      </c>
      <c r="P16" s="8">
        <v>152</v>
      </c>
    </row>
    <row r="17" spans="1:16" ht="12.75">
      <c r="A17" s="8"/>
      <c r="B17" s="8" t="s">
        <v>132</v>
      </c>
      <c r="C17" s="9">
        <v>705</v>
      </c>
      <c r="D17" s="9">
        <v>59</v>
      </c>
      <c r="G17" s="8" t="s">
        <v>12</v>
      </c>
      <c r="H17" s="9">
        <v>4</v>
      </c>
      <c r="I17" s="9">
        <v>2</v>
      </c>
      <c r="J17" s="9">
        <v>11</v>
      </c>
      <c r="K17" s="9">
        <v>3</v>
      </c>
      <c r="M17" s="8"/>
      <c r="N17" s="8" t="s">
        <v>34</v>
      </c>
      <c r="O17" s="8">
        <v>21</v>
      </c>
      <c r="P17" s="8">
        <v>2</v>
      </c>
    </row>
    <row r="18" spans="1:16" ht="12.75">
      <c r="A18" s="8"/>
      <c r="B18" s="8" t="s">
        <v>133</v>
      </c>
      <c r="C18" s="9">
        <v>30</v>
      </c>
      <c r="D18" s="9">
        <v>77</v>
      </c>
      <c r="G18" s="12" t="s">
        <v>25</v>
      </c>
      <c r="H18" s="9">
        <v>1</v>
      </c>
      <c r="I18" s="9">
        <v>4.5</v>
      </c>
      <c r="J18" s="9">
        <v>2</v>
      </c>
      <c r="K18" s="9">
        <v>4</v>
      </c>
      <c r="M18" s="14" t="s">
        <v>123</v>
      </c>
      <c r="N18" s="14"/>
      <c r="O18" s="14"/>
      <c r="P18" s="14"/>
    </row>
    <row r="19" spans="1:16" ht="13.5" thickBot="1">
      <c r="A19" s="6"/>
      <c r="B19" s="10" t="s">
        <v>127</v>
      </c>
      <c r="C19" s="11">
        <f>SUM(C14:C18)</f>
        <v>966</v>
      </c>
      <c r="D19" s="11">
        <f>SUM(D14:D18)</f>
        <v>273</v>
      </c>
      <c r="G19" s="12" t="s">
        <v>24</v>
      </c>
      <c r="H19" s="9">
        <v>3</v>
      </c>
      <c r="I19" s="9">
        <v>3</v>
      </c>
      <c r="J19" s="9">
        <v>0</v>
      </c>
      <c r="K19" s="9">
        <v>5</v>
      </c>
      <c r="M19" s="8"/>
      <c r="N19" s="8" t="s">
        <v>31</v>
      </c>
      <c r="O19" s="8">
        <v>4</v>
      </c>
      <c r="P19" s="8">
        <v>2</v>
      </c>
    </row>
    <row r="20" spans="1:16" ht="13.5" thickTop="1">
      <c r="A20" s="8" t="s">
        <v>134</v>
      </c>
      <c r="B20" s="8"/>
      <c r="C20" s="8"/>
      <c r="D20" s="8"/>
      <c r="G20" s="8" t="s">
        <v>11</v>
      </c>
      <c r="H20" s="9">
        <v>7</v>
      </c>
      <c r="I20" s="9">
        <v>1</v>
      </c>
      <c r="J20" s="9">
        <v>24</v>
      </c>
      <c r="K20" s="9">
        <v>1</v>
      </c>
      <c r="M20" s="8"/>
      <c r="N20" s="8" t="s">
        <v>32</v>
      </c>
      <c r="O20" s="8">
        <v>3</v>
      </c>
      <c r="P20" s="8">
        <v>6</v>
      </c>
    </row>
    <row r="21" spans="1:16" ht="12.75">
      <c r="A21" s="8"/>
      <c r="B21" s="8" t="s">
        <v>119</v>
      </c>
      <c r="C21" s="13">
        <v>14</v>
      </c>
      <c r="D21" s="13">
        <v>88</v>
      </c>
      <c r="G21" s="22" t="s">
        <v>127</v>
      </c>
      <c r="H21" s="23">
        <v>16</v>
      </c>
      <c r="I21" s="4"/>
      <c r="J21" s="23">
        <v>56</v>
      </c>
      <c r="K21" s="4"/>
      <c r="M21" s="8"/>
      <c r="N21" s="8" t="s">
        <v>33</v>
      </c>
      <c r="O21" s="8">
        <v>0</v>
      </c>
      <c r="P21" s="8">
        <v>3</v>
      </c>
    </row>
    <row r="22" spans="1:16" ht="12.75">
      <c r="A22" s="8"/>
      <c r="B22" s="8" t="s">
        <v>135</v>
      </c>
      <c r="C22" s="13">
        <v>221</v>
      </c>
      <c r="D22" s="13">
        <v>137</v>
      </c>
      <c r="G22" s="21" t="s">
        <v>125</v>
      </c>
      <c r="H22" s="9"/>
      <c r="I22" s="9"/>
      <c r="J22" s="9"/>
      <c r="K22" s="9"/>
      <c r="M22" s="8"/>
      <c r="N22" s="8" t="s">
        <v>34</v>
      </c>
      <c r="O22" s="8">
        <v>2</v>
      </c>
      <c r="P22" s="8">
        <v>5</v>
      </c>
    </row>
    <row r="23" spans="1:16" ht="12.75">
      <c r="A23" s="8"/>
      <c r="B23" s="8" t="s">
        <v>132</v>
      </c>
      <c r="C23" s="13">
        <v>19</v>
      </c>
      <c r="D23" s="13">
        <v>8</v>
      </c>
      <c r="G23" s="8" t="s">
        <v>14</v>
      </c>
      <c r="H23" s="9">
        <v>20</v>
      </c>
      <c r="I23" s="9">
        <v>1</v>
      </c>
      <c r="J23" s="9">
        <v>22</v>
      </c>
      <c r="K23" s="9">
        <v>1</v>
      </c>
      <c r="M23" s="14" t="s">
        <v>136</v>
      </c>
      <c r="N23" s="14"/>
      <c r="O23" s="14"/>
      <c r="P23" s="14"/>
    </row>
    <row r="24" spans="1:16" ht="12.75">
      <c r="A24" s="8"/>
      <c r="B24" s="8" t="s">
        <v>136</v>
      </c>
      <c r="C24" s="13">
        <v>8</v>
      </c>
      <c r="D24" s="13">
        <v>19</v>
      </c>
      <c r="G24" s="8" t="s">
        <v>15</v>
      </c>
      <c r="H24" s="9">
        <v>8</v>
      </c>
      <c r="I24" s="9">
        <v>2</v>
      </c>
      <c r="J24" s="9">
        <v>18</v>
      </c>
      <c r="K24" s="9">
        <v>2</v>
      </c>
      <c r="M24" s="8"/>
      <c r="N24" s="8" t="s">
        <v>31</v>
      </c>
      <c r="O24" s="8">
        <v>0</v>
      </c>
      <c r="P24" s="8">
        <v>0</v>
      </c>
    </row>
    <row r="25" spans="1:16" ht="12.75">
      <c r="A25" s="8"/>
      <c r="B25" s="8" t="s">
        <v>133</v>
      </c>
      <c r="C25" s="13">
        <v>85</v>
      </c>
      <c r="D25" s="13">
        <v>165</v>
      </c>
      <c r="G25" s="8" t="s">
        <v>26</v>
      </c>
      <c r="H25" s="9">
        <v>0</v>
      </c>
      <c r="I25" s="9">
        <v>5</v>
      </c>
      <c r="J25" s="9">
        <v>1</v>
      </c>
      <c r="K25" s="9">
        <v>5</v>
      </c>
      <c r="M25" s="8"/>
      <c r="N25" s="8" t="s">
        <v>32</v>
      </c>
      <c r="O25" s="8">
        <v>8</v>
      </c>
      <c r="P25" s="8">
        <v>2</v>
      </c>
    </row>
    <row r="26" spans="1:16" ht="13.5" thickBot="1">
      <c r="A26" s="6"/>
      <c r="B26" s="10" t="s">
        <v>127</v>
      </c>
      <c r="C26" s="11">
        <f>SUM(C21:C25)</f>
        <v>347</v>
      </c>
      <c r="D26" s="11">
        <f>SUM(D21:D25)</f>
        <v>417</v>
      </c>
      <c r="G26" s="8" t="s">
        <v>17</v>
      </c>
      <c r="H26" s="9">
        <v>1</v>
      </c>
      <c r="I26" s="9">
        <v>4</v>
      </c>
      <c r="J26" s="9">
        <v>2</v>
      </c>
      <c r="K26" s="9">
        <v>4</v>
      </c>
      <c r="M26" s="8"/>
      <c r="N26" s="8" t="s">
        <v>33</v>
      </c>
      <c r="O26" s="8">
        <v>8</v>
      </c>
      <c r="P26" s="8">
        <v>20</v>
      </c>
    </row>
    <row r="27" spans="1:16" ht="13.5" thickTop="1">
      <c r="A27" s="8" t="s">
        <v>36</v>
      </c>
      <c r="G27" s="8" t="s">
        <v>16</v>
      </c>
      <c r="H27" s="9">
        <v>5</v>
      </c>
      <c r="I27" s="9">
        <v>3</v>
      </c>
      <c r="J27" s="9">
        <v>5</v>
      </c>
      <c r="K27" s="9">
        <v>3</v>
      </c>
      <c r="M27" s="8"/>
      <c r="N27" s="8" t="s">
        <v>34</v>
      </c>
      <c r="O27" s="8">
        <v>0</v>
      </c>
      <c r="P27" s="8">
        <v>0</v>
      </c>
    </row>
    <row r="28" spans="1:11" ht="12.75">
      <c r="A28" s="8" t="s">
        <v>120</v>
      </c>
      <c r="B28" s="8"/>
      <c r="C28" s="9"/>
      <c r="D28" s="9"/>
      <c r="E28" s="9"/>
      <c r="G28" s="22" t="s">
        <v>127</v>
      </c>
      <c r="H28" s="23">
        <v>34</v>
      </c>
      <c r="I28" s="4"/>
      <c r="J28" s="23">
        <v>48</v>
      </c>
      <c r="K28" s="4"/>
    </row>
    <row r="29" spans="1:11" ht="12.75">
      <c r="A29" s="8"/>
      <c r="B29" s="8" t="s">
        <v>31</v>
      </c>
      <c r="C29" s="9">
        <v>1414</v>
      </c>
      <c r="D29" s="9">
        <v>311</v>
      </c>
      <c r="G29" s="21" t="s">
        <v>1</v>
      </c>
      <c r="H29" s="9"/>
      <c r="I29" s="9"/>
      <c r="J29" s="9"/>
      <c r="K29" s="9"/>
    </row>
    <row r="30" spans="1:11" ht="12.75">
      <c r="A30" s="8"/>
      <c r="B30" s="8" t="s">
        <v>32</v>
      </c>
      <c r="C30" s="9">
        <v>12</v>
      </c>
      <c r="D30" s="9">
        <v>6</v>
      </c>
      <c r="G30" s="12" t="s">
        <v>18</v>
      </c>
      <c r="H30" s="9">
        <v>3</v>
      </c>
      <c r="I30" s="9">
        <v>1</v>
      </c>
      <c r="J30" s="9">
        <v>0</v>
      </c>
      <c r="K30" s="9">
        <v>5.5</v>
      </c>
    </row>
    <row r="31" spans="1:11" ht="12.75">
      <c r="A31" s="8"/>
      <c r="B31" s="8" t="s">
        <v>33</v>
      </c>
      <c r="C31" s="9">
        <v>221</v>
      </c>
      <c r="D31" s="9">
        <v>158</v>
      </c>
      <c r="G31" s="12" t="s">
        <v>19</v>
      </c>
      <c r="H31" s="9">
        <v>2</v>
      </c>
      <c r="I31" s="9">
        <v>2.5</v>
      </c>
      <c r="J31" s="9">
        <v>0</v>
      </c>
      <c r="K31" s="9">
        <v>5.5</v>
      </c>
    </row>
    <row r="32" spans="1:11" ht="12.75">
      <c r="A32" s="14"/>
      <c r="B32" s="14" t="s">
        <v>34</v>
      </c>
      <c r="C32" s="27">
        <v>25</v>
      </c>
      <c r="D32" s="27">
        <v>8</v>
      </c>
      <c r="G32" s="12" t="s">
        <v>20</v>
      </c>
      <c r="H32" s="9">
        <v>2</v>
      </c>
      <c r="I32" s="9">
        <v>2.5</v>
      </c>
      <c r="J32" s="9">
        <v>2</v>
      </c>
      <c r="K32" s="9">
        <v>2.5</v>
      </c>
    </row>
    <row r="33" spans="1:11" ht="12.75">
      <c r="A33" s="1"/>
      <c r="B33" s="22" t="s">
        <v>127</v>
      </c>
      <c r="C33" s="23">
        <f>SUM(C29:C32)</f>
        <v>1672</v>
      </c>
      <c r="D33" s="23">
        <f>SUM(D29:D32)</f>
        <v>483</v>
      </c>
      <c r="G33" s="12" t="s">
        <v>21</v>
      </c>
      <c r="H33" s="9">
        <v>1</v>
      </c>
      <c r="I33" s="9">
        <v>4.5</v>
      </c>
      <c r="J33" s="9">
        <v>1</v>
      </c>
      <c r="K33" s="9">
        <v>4</v>
      </c>
    </row>
    <row r="34" spans="1:11" ht="12.75">
      <c r="A34" s="8" t="s">
        <v>28</v>
      </c>
      <c r="B34" s="8"/>
      <c r="C34" s="9"/>
      <c r="D34" s="9"/>
      <c r="G34" s="8" t="s">
        <v>22</v>
      </c>
      <c r="H34" s="9">
        <v>1</v>
      </c>
      <c r="I34" s="9">
        <v>4.5</v>
      </c>
      <c r="J34" s="9">
        <v>8</v>
      </c>
      <c r="K34" s="9">
        <v>1</v>
      </c>
    </row>
    <row r="35" spans="1:11" ht="12.75">
      <c r="A35" s="8"/>
      <c r="B35" s="8" t="s">
        <v>31</v>
      </c>
      <c r="C35" s="9">
        <v>705</v>
      </c>
      <c r="D35" s="9">
        <v>60</v>
      </c>
      <c r="G35" s="12" t="s">
        <v>23</v>
      </c>
      <c r="H35" s="9">
        <v>0</v>
      </c>
      <c r="I35" s="9">
        <v>6</v>
      </c>
      <c r="J35" s="9">
        <v>2</v>
      </c>
      <c r="K35" s="9">
        <v>2.5</v>
      </c>
    </row>
    <row r="36" spans="1:11" ht="12.75">
      <c r="A36" s="8"/>
      <c r="B36" s="8" t="s">
        <v>32</v>
      </c>
      <c r="C36" s="9">
        <v>9</v>
      </c>
      <c r="D36" s="9">
        <v>3</v>
      </c>
      <c r="G36" s="22" t="s">
        <v>127</v>
      </c>
      <c r="H36" s="23">
        <v>9</v>
      </c>
      <c r="I36" s="4"/>
      <c r="J36" s="23">
        <v>13</v>
      </c>
      <c r="K36" s="4"/>
    </row>
    <row r="37" spans="1:11" ht="12.75">
      <c r="A37" s="8"/>
      <c r="B37" s="8" t="s">
        <v>33</v>
      </c>
      <c r="C37" s="9">
        <v>12</v>
      </c>
      <c r="D37" s="9">
        <v>6</v>
      </c>
      <c r="G37" s="21" t="s">
        <v>2</v>
      </c>
      <c r="H37" s="9"/>
      <c r="I37" s="9"/>
      <c r="J37" s="9"/>
      <c r="K37" s="9"/>
    </row>
    <row r="38" spans="1:11" ht="12.75">
      <c r="A38" s="14"/>
      <c r="B38" s="14" t="s">
        <v>34</v>
      </c>
      <c r="C38" s="27">
        <v>0</v>
      </c>
      <c r="D38" s="27">
        <v>0</v>
      </c>
      <c r="G38" s="8" t="s">
        <v>14</v>
      </c>
      <c r="H38" s="9">
        <v>20</v>
      </c>
      <c r="I38" s="9">
        <v>1</v>
      </c>
      <c r="J38" s="9">
        <v>22</v>
      </c>
      <c r="K38" s="9">
        <v>1</v>
      </c>
    </row>
    <row r="39" spans="1:11" ht="12.75">
      <c r="A39" s="1"/>
      <c r="B39" s="22" t="s">
        <v>127</v>
      </c>
      <c r="C39" s="23">
        <f>SUM(C35:C38)</f>
        <v>726</v>
      </c>
      <c r="D39" s="23">
        <f>SUM(D35:D38)</f>
        <v>69</v>
      </c>
      <c r="G39" s="8" t="s">
        <v>15</v>
      </c>
      <c r="H39" s="9">
        <v>8</v>
      </c>
      <c r="I39" s="9">
        <v>2</v>
      </c>
      <c r="J39" s="9">
        <v>18</v>
      </c>
      <c r="K39" s="9">
        <v>2</v>
      </c>
    </row>
    <row r="40" spans="1:11" ht="12.75">
      <c r="A40" s="8" t="s">
        <v>35</v>
      </c>
      <c r="B40" s="8"/>
      <c r="C40" s="9"/>
      <c r="D40" s="9"/>
      <c r="G40" s="8" t="s">
        <v>26</v>
      </c>
      <c r="H40" s="9">
        <v>0</v>
      </c>
      <c r="I40" s="9">
        <v>10.5</v>
      </c>
      <c r="J40" s="9">
        <v>1</v>
      </c>
      <c r="K40" s="9">
        <v>8.5</v>
      </c>
    </row>
    <row r="41" spans="1:11" ht="12.75">
      <c r="A41" s="8"/>
      <c r="B41" s="8" t="s">
        <v>31</v>
      </c>
      <c r="C41" s="9">
        <v>256</v>
      </c>
      <c r="D41" s="9">
        <v>139</v>
      </c>
      <c r="G41" s="8" t="s">
        <v>17</v>
      </c>
      <c r="H41" s="9">
        <v>1</v>
      </c>
      <c r="I41" s="9">
        <v>8</v>
      </c>
      <c r="J41" s="9">
        <v>2</v>
      </c>
      <c r="K41" s="9">
        <v>6</v>
      </c>
    </row>
    <row r="42" spans="1:11" ht="12.75">
      <c r="A42" s="8"/>
      <c r="B42" s="8" t="s">
        <v>32</v>
      </c>
      <c r="C42" s="9">
        <v>1</v>
      </c>
      <c r="D42" s="9">
        <v>0</v>
      </c>
      <c r="G42" s="8" t="s">
        <v>16</v>
      </c>
      <c r="H42" s="9">
        <v>5</v>
      </c>
      <c r="I42" s="9">
        <v>3</v>
      </c>
      <c r="J42" s="9">
        <v>5</v>
      </c>
      <c r="K42" s="9">
        <v>4</v>
      </c>
    </row>
    <row r="43" spans="1:11" ht="12.75">
      <c r="A43" s="8"/>
      <c r="B43" s="8" t="s">
        <v>33</v>
      </c>
      <c r="C43" s="9">
        <v>200</v>
      </c>
      <c r="D43" s="9">
        <v>152</v>
      </c>
      <c r="G43" s="12" t="s">
        <v>19</v>
      </c>
      <c r="H43" s="9">
        <v>2</v>
      </c>
      <c r="I43" s="9">
        <v>5.5</v>
      </c>
      <c r="J43" s="9">
        <v>0</v>
      </c>
      <c r="K43" s="9">
        <v>10.5</v>
      </c>
    </row>
    <row r="44" spans="1:11" ht="12.75">
      <c r="A44" s="8"/>
      <c r="B44" s="8" t="s">
        <v>34</v>
      </c>
      <c r="C44" s="9">
        <v>21</v>
      </c>
      <c r="D44" s="9">
        <v>2</v>
      </c>
      <c r="G44" s="12" t="s">
        <v>23</v>
      </c>
      <c r="H44" s="9">
        <v>0</v>
      </c>
      <c r="I44" s="9">
        <v>10.5</v>
      </c>
      <c r="J44" s="9">
        <v>2</v>
      </c>
      <c r="K44" s="9">
        <v>6</v>
      </c>
    </row>
    <row r="45" spans="1:11" ht="12.75">
      <c r="A45" s="1"/>
      <c r="B45" s="22" t="s">
        <v>127</v>
      </c>
      <c r="C45" s="23">
        <f>SUM(C41:C44)</f>
        <v>478</v>
      </c>
      <c r="D45" s="23">
        <f>SUM(D41:D44)</f>
        <v>293</v>
      </c>
      <c r="G45" s="8" t="s">
        <v>22</v>
      </c>
      <c r="H45" s="9">
        <v>1</v>
      </c>
      <c r="I45" s="9">
        <v>8</v>
      </c>
      <c r="J45" s="9">
        <v>8</v>
      </c>
      <c r="K45" s="9">
        <v>3</v>
      </c>
    </row>
    <row r="46" spans="1:11" ht="12.75">
      <c r="A46" s="17" t="s">
        <v>123</v>
      </c>
      <c r="B46" s="17"/>
      <c r="C46" s="18"/>
      <c r="D46" s="18"/>
      <c r="G46" s="12" t="s">
        <v>20</v>
      </c>
      <c r="H46" s="9">
        <v>2</v>
      </c>
      <c r="I46" s="9">
        <v>5.5</v>
      </c>
      <c r="J46" s="9">
        <v>2</v>
      </c>
      <c r="K46" s="9">
        <v>6</v>
      </c>
    </row>
    <row r="47" spans="1:11" ht="12.75">
      <c r="A47" s="8"/>
      <c r="B47" s="8" t="s">
        <v>31</v>
      </c>
      <c r="C47" s="9">
        <v>4</v>
      </c>
      <c r="D47" s="9">
        <v>2</v>
      </c>
      <c r="G47" s="12" t="s">
        <v>21</v>
      </c>
      <c r="H47" s="9">
        <v>1</v>
      </c>
      <c r="I47" s="9">
        <v>8</v>
      </c>
      <c r="J47" s="9">
        <v>1</v>
      </c>
      <c r="K47" s="9">
        <v>8.5</v>
      </c>
    </row>
    <row r="48" spans="1:11" ht="12.75">
      <c r="A48" s="8"/>
      <c r="B48" s="8" t="s">
        <v>32</v>
      </c>
      <c r="C48" s="9">
        <v>3</v>
      </c>
      <c r="D48" s="9">
        <v>6</v>
      </c>
      <c r="G48" s="12" t="s">
        <v>18</v>
      </c>
      <c r="H48" s="9">
        <v>3</v>
      </c>
      <c r="I48" s="9">
        <v>4</v>
      </c>
      <c r="J48" s="9">
        <v>0</v>
      </c>
      <c r="K48" s="9">
        <v>10.5</v>
      </c>
    </row>
    <row r="49" spans="1:11" ht="12.75">
      <c r="A49" s="8"/>
      <c r="B49" s="8" t="s">
        <v>33</v>
      </c>
      <c r="C49" s="9">
        <v>0</v>
      </c>
      <c r="D49" s="9">
        <v>3</v>
      </c>
      <c r="G49" s="22" t="s">
        <v>127</v>
      </c>
      <c r="H49" s="23">
        <v>43</v>
      </c>
      <c r="I49" s="4"/>
      <c r="J49" s="23">
        <v>61</v>
      </c>
      <c r="K49" s="4"/>
    </row>
    <row r="50" spans="1:11" ht="12.75">
      <c r="A50" s="8"/>
      <c r="B50" s="8" t="s">
        <v>34</v>
      </c>
      <c r="C50" s="9">
        <v>2</v>
      </c>
      <c r="D50" s="9">
        <v>5</v>
      </c>
      <c r="G50" s="24"/>
      <c r="H50" s="24"/>
      <c r="I50" s="24"/>
      <c r="J50" s="24"/>
      <c r="K50" s="24"/>
    </row>
    <row r="51" spans="1:11" ht="12.75">
      <c r="A51" s="1"/>
      <c r="B51" s="22" t="s">
        <v>127</v>
      </c>
      <c r="C51" s="23">
        <f>SUM(C47:C50)</f>
        <v>9</v>
      </c>
      <c r="D51" s="23">
        <f>SUM(D47:D50)</f>
        <v>16</v>
      </c>
      <c r="G51" s="24"/>
      <c r="H51" s="24"/>
      <c r="I51" s="24"/>
      <c r="J51" s="24"/>
      <c r="K51" s="24"/>
    </row>
    <row r="52" spans="1:11" ht="12.75">
      <c r="A52" s="17" t="s">
        <v>136</v>
      </c>
      <c r="B52" s="17"/>
      <c r="C52" s="18"/>
      <c r="D52" s="18"/>
      <c r="G52" s="24"/>
      <c r="H52" s="24"/>
      <c r="I52" s="24"/>
      <c r="J52" s="24"/>
      <c r="K52" s="24"/>
    </row>
    <row r="53" spans="1:4" ht="12.75">
      <c r="A53" s="8"/>
      <c r="B53" s="8" t="s">
        <v>31</v>
      </c>
      <c r="C53" s="9">
        <v>0</v>
      </c>
      <c r="D53" s="9">
        <v>0</v>
      </c>
    </row>
    <row r="54" spans="1:4" ht="12.75">
      <c r="A54" s="8"/>
      <c r="B54" s="8" t="s">
        <v>32</v>
      </c>
      <c r="C54" s="9">
        <v>8</v>
      </c>
      <c r="D54" s="9">
        <v>2</v>
      </c>
    </row>
    <row r="55" spans="1:4" ht="12.75">
      <c r="A55" s="8"/>
      <c r="B55" s="8" t="s">
        <v>33</v>
      </c>
      <c r="C55" s="9">
        <v>8</v>
      </c>
      <c r="D55" s="9">
        <v>20</v>
      </c>
    </row>
    <row r="56" spans="1:4" ht="12.75">
      <c r="A56" s="8"/>
      <c r="B56" s="8" t="s">
        <v>34</v>
      </c>
      <c r="C56" s="9">
        <v>0</v>
      </c>
      <c r="D56" s="9">
        <v>0</v>
      </c>
    </row>
    <row r="57" spans="1:4" ht="13.5" thickBot="1">
      <c r="A57" s="3"/>
      <c r="B57" s="10" t="s">
        <v>127</v>
      </c>
      <c r="C57" s="11">
        <f>SUM(C53:C56)</f>
        <v>16</v>
      </c>
      <c r="D57" s="11">
        <f>SUM(D53:D56)</f>
        <v>22</v>
      </c>
    </row>
    <row r="58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8" sqref="C8"/>
    </sheetView>
  </sheetViews>
  <sheetFormatPr defaultColWidth="11.00390625" defaultRowHeight="12.75"/>
  <cols>
    <col min="1" max="1" width="3.375" style="0" customWidth="1"/>
    <col min="2" max="2" width="9.25390625" style="0" bestFit="1" customWidth="1"/>
    <col min="3" max="3" width="7.00390625" style="0" bestFit="1" customWidth="1"/>
    <col min="4" max="4" width="7.875" style="0" bestFit="1" customWidth="1"/>
    <col min="5" max="7" width="6.00390625" style="0" bestFit="1" customWidth="1"/>
  </cols>
  <sheetData>
    <row r="1" spans="1:7" ht="12.75">
      <c r="A1" s="17"/>
      <c r="B1" s="17"/>
      <c r="C1" s="17"/>
      <c r="D1" s="17"/>
      <c r="E1" s="18" t="s">
        <v>139</v>
      </c>
      <c r="F1" s="17"/>
      <c r="G1" s="17"/>
    </row>
    <row r="2" spans="1:7" ht="13.5" thickBot="1">
      <c r="A2" s="15"/>
      <c r="B2" s="15"/>
      <c r="C2" s="16" t="s">
        <v>137</v>
      </c>
      <c r="D2" s="16" t="s">
        <v>138</v>
      </c>
      <c r="E2" s="16" t="s">
        <v>140</v>
      </c>
      <c r="F2" s="16" t="s">
        <v>141</v>
      </c>
      <c r="G2" s="16" t="s">
        <v>142</v>
      </c>
    </row>
    <row r="3" spans="1:7" ht="13.5" thickTop="1">
      <c r="A3" s="8" t="s">
        <v>143</v>
      </c>
      <c r="B3" s="8"/>
      <c r="C3" s="8"/>
      <c r="D3" s="8"/>
      <c r="E3" s="8"/>
      <c r="F3" s="8"/>
      <c r="G3" s="8"/>
    </row>
    <row r="4" spans="1:7" ht="12.75">
      <c r="A4" s="8"/>
      <c r="B4" s="8"/>
      <c r="C4" s="9">
        <v>408.16</v>
      </c>
      <c r="D4" s="9" t="s">
        <v>144</v>
      </c>
      <c r="E4" s="9">
        <v>1</v>
      </c>
      <c r="F4" s="9">
        <v>1</v>
      </c>
      <c r="G4" s="9">
        <v>0.939</v>
      </c>
    </row>
    <row r="5" spans="1:7" ht="12.75">
      <c r="A5" s="8" t="s">
        <v>128</v>
      </c>
      <c r="B5" s="8"/>
      <c r="C5" s="8"/>
      <c r="D5" s="8"/>
      <c r="E5" s="8"/>
      <c r="F5" s="8"/>
      <c r="G5" s="8"/>
    </row>
    <row r="6" spans="1:7" ht="12.75">
      <c r="A6" s="8"/>
      <c r="B6" s="8"/>
      <c r="C6" s="9">
        <v>296.88</v>
      </c>
      <c r="D6" s="9" t="s">
        <v>144</v>
      </c>
      <c r="E6" s="9">
        <v>1</v>
      </c>
      <c r="F6" s="9">
        <v>1</v>
      </c>
      <c r="G6" s="9">
        <v>0.817</v>
      </c>
    </row>
    <row r="7" spans="1:7" ht="12.75">
      <c r="A7" s="8" t="s">
        <v>134</v>
      </c>
      <c r="B7" s="8"/>
      <c r="C7" s="8"/>
      <c r="D7" s="9"/>
      <c r="E7" s="9"/>
      <c r="F7" s="9"/>
      <c r="G7" s="9"/>
    </row>
    <row r="8" spans="1:7" ht="13.5" thickBot="1">
      <c r="A8" s="15"/>
      <c r="B8" s="15"/>
      <c r="C8" s="16">
        <v>107.73</v>
      </c>
      <c r="D8" s="16" t="s">
        <v>144</v>
      </c>
      <c r="E8" s="16">
        <v>1</v>
      </c>
      <c r="F8" s="16">
        <v>1</v>
      </c>
      <c r="G8" s="16">
        <v>0.582</v>
      </c>
    </row>
    <row r="9" spans="1:7" ht="13.5" thickTop="1">
      <c r="A9" s="8"/>
      <c r="B9" s="8"/>
      <c r="C9" s="9" t="s">
        <v>145</v>
      </c>
      <c r="D9" s="13" t="s">
        <v>138</v>
      </c>
      <c r="E9" s="9" t="s">
        <v>140</v>
      </c>
      <c r="F9" s="9" t="s">
        <v>141</v>
      </c>
      <c r="G9" s="9" t="s">
        <v>142</v>
      </c>
    </row>
    <row r="10" spans="1:7" ht="12.75">
      <c r="A10" s="8" t="s">
        <v>146</v>
      </c>
      <c r="B10" s="8"/>
      <c r="C10" s="8"/>
      <c r="D10" s="8"/>
      <c r="E10" s="8"/>
      <c r="F10" s="8"/>
      <c r="G10" s="8"/>
    </row>
    <row r="11" spans="1:7" ht="12.75">
      <c r="A11" s="8"/>
      <c r="B11" s="8" t="s">
        <v>3</v>
      </c>
      <c r="C11" s="19">
        <v>0.8</v>
      </c>
      <c r="D11" s="19">
        <v>0.2</v>
      </c>
      <c r="E11" s="19">
        <v>1</v>
      </c>
      <c r="F11" s="9">
        <v>0.997</v>
      </c>
      <c r="G11" s="19">
        <v>0.284</v>
      </c>
    </row>
    <row r="12" spans="1:7" ht="12.75">
      <c r="A12" s="8"/>
      <c r="B12" s="8" t="s">
        <v>136</v>
      </c>
      <c r="C12" s="19">
        <v>1</v>
      </c>
      <c r="D12" s="19">
        <v>0</v>
      </c>
      <c r="E12" s="9">
        <v>0.654</v>
      </c>
      <c r="F12" s="9">
        <v>0.265</v>
      </c>
      <c r="G12" s="19">
        <v>0.07</v>
      </c>
    </row>
    <row r="13" spans="1:7" ht="12.75">
      <c r="A13" s="8"/>
      <c r="B13" s="8" t="s">
        <v>122</v>
      </c>
      <c r="C13" s="19">
        <v>0.41</v>
      </c>
      <c r="D13" s="19">
        <v>0.368</v>
      </c>
      <c r="E13" s="9">
        <v>0.954</v>
      </c>
      <c r="F13" s="9">
        <v>0.504</v>
      </c>
      <c r="G13" s="19">
        <v>0.089</v>
      </c>
    </row>
    <row r="14" spans="1:7" ht="12.75">
      <c r="A14" s="20" t="s">
        <v>0</v>
      </c>
      <c r="B14" s="8" t="s">
        <v>122</v>
      </c>
      <c r="C14" s="19">
        <v>0.632</v>
      </c>
      <c r="D14" s="19">
        <v>0.367</v>
      </c>
      <c r="E14" s="9">
        <v>0.951</v>
      </c>
      <c r="F14" s="9">
        <v>0.534</v>
      </c>
      <c r="G14" s="19">
        <v>0.094</v>
      </c>
    </row>
    <row r="15" spans="1:7" ht="12.75">
      <c r="A15" s="8"/>
      <c r="B15" s="8" t="s">
        <v>125</v>
      </c>
      <c r="C15" s="19">
        <v>1</v>
      </c>
      <c r="D15" s="19">
        <v>0</v>
      </c>
      <c r="E15" s="9">
        <v>0.968</v>
      </c>
      <c r="F15" s="9">
        <v>0.565</v>
      </c>
      <c r="G15" s="19">
        <v>0.095</v>
      </c>
    </row>
    <row r="16" spans="1:7" ht="12.75">
      <c r="A16" s="8"/>
      <c r="B16" s="8" t="s">
        <v>1</v>
      </c>
      <c r="C16" s="19">
        <v>-0.636</v>
      </c>
      <c r="D16" s="19">
        <v>0.174</v>
      </c>
      <c r="E16" s="9">
        <v>0.398</v>
      </c>
      <c r="F16" s="9">
        <v>0.158</v>
      </c>
      <c r="G16" s="19">
        <v>0.06</v>
      </c>
    </row>
    <row r="17" spans="1:7" ht="12.75">
      <c r="A17" s="14"/>
      <c r="B17" s="14" t="s">
        <v>2</v>
      </c>
      <c r="C17" s="28">
        <v>0.43</v>
      </c>
      <c r="D17" s="28">
        <v>0.187</v>
      </c>
      <c r="E17" s="27">
        <v>0.961</v>
      </c>
      <c r="F17" s="27">
        <v>0.504</v>
      </c>
      <c r="G17" s="28">
        <v>0.083</v>
      </c>
    </row>
    <row r="18" spans="1:2" ht="12.75">
      <c r="A18" s="20" t="s">
        <v>0</v>
      </c>
      <c r="B18" s="8" t="s">
        <v>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2" sqref="D12"/>
    </sheetView>
  </sheetViews>
  <sheetFormatPr defaultColWidth="11.00390625" defaultRowHeight="12.75"/>
  <sheetData>
    <row r="1" spans="1:5" ht="12.75">
      <c r="A1" s="14"/>
      <c r="B1" s="14" t="s">
        <v>114</v>
      </c>
      <c r="C1" s="14"/>
      <c r="D1" s="14" t="s">
        <v>77</v>
      </c>
      <c r="E1" s="14"/>
    </row>
    <row r="2" spans="1:5" ht="24" thickBot="1">
      <c r="A2" s="6" t="s">
        <v>71</v>
      </c>
      <c r="B2" s="7" t="s">
        <v>116</v>
      </c>
      <c r="C2" s="7" t="s">
        <v>76</v>
      </c>
      <c r="D2" s="7" t="s">
        <v>116</v>
      </c>
      <c r="E2" s="7" t="s">
        <v>76</v>
      </c>
    </row>
    <row r="3" spans="1:5" ht="13.5" thickTop="1">
      <c r="A3" s="8" t="s">
        <v>72</v>
      </c>
      <c r="B3" s="9">
        <v>2367</v>
      </c>
      <c r="C3" s="44">
        <f>(B3/B7)*100</f>
        <v>99.53742640874684</v>
      </c>
      <c r="D3" s="9">
        <v>2347</v>
      </c>
      <c r="E3" s="44">
        <f>(D3/D7)*100</f>
        <v>96.58436213991769</v>
      </c>
    </row>
    <row r="4" spans="1:5" ht="12.75">
      <c r="A4" s="8" t="s">
        <v>73</v>
      </c>
      <c r="B4" s="9">
        <v>3</v>
      </c>
      <c r="C4" s="44">
        <f>(B4/B7)*100</f>
        <v>0.1261564339781329</v>
      </c>
      <c r="D4" s="9">
        <v>36</v>
      </c>
      <c r="E4" s="44">
        <f>(D4/D7)*100</f>
        <v>1.4814814814814816</v>
      </c>
    </row>
    <row r="5" spans="1:5" ht="12.75">
      <c r="A5" s="8" t="s">
        <v>74</v>
      </c>
      <c r="B5" s="9">
        <v>3</v>
      </c>
      <c r="C5" s="44">
        <f>(B5/B7)*100</f>
        <v>0.1261564339781329</v>
      </c>
      <c r="D5" s="9">
        <v>24</v>
      </c>
      <c r="E5" s="44">
        <f>(D5/D7)*100</f>
        <v>0.9876543209876543</v>
      </c>
    </row>
    <row r="6" spans="1:5" ht="12.75">
      <c r="A6" s="14" t="s">
        <v>75</v>
      </c>
      <c r="B6" s="27">
        <v>5</v>
      </c>
      <c r="C6" s="45">
        <f>(B6/B7)*100</f>
        <v>0.21026072329688814</v>
      </c>
      <c r="D6" s="27">
        <v>23</v>
      </c>
      <c r="E6" s="45">
        <f>(D6/D7)*100</f>
        <v>0.9465020576131686</v>
      </c>
    </row>
    <row r="7" spans="1:5" ht="12.75">
      <c r="A7" s="20" t="s">
        <v>127</v>
      </c>
      <c r="B7" s="9">
        <f>SUM(B3:B6)</f>
        <v>2378</v>
      </c>
      <c r="C7" s="9"/>
      <c r="D7" s="9">
        <f>SUM(D3:D6)</f>
        <v>2430</v>
      </c>
      <c r="E7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H9" sqref="H9"/>
    </sheetView>
  </sheetViews>
  <sheetFormatPr defaultColWidth="11.00390625" defaultRowHeight="12.75"/>
  <cols>
    <col min="1" max="1" width="20.375" style="0" bestFit="1" customWidth="1"/>
    <col min="2" max="2" width="22.125" style="0" bestFit="1" customWidth="1"/>
  </cols>
  <sheetData>
    <row r="1" spans="1:5" ht="24" thickBot="1">
      <c r="A1" s="29" t="s">
        <v>115</v>
      </c>
      <c r="B1" s="29" t="s">
        <v>38</v>
      </c>
      <c r="C1" s="30" t="s">
        <v>111</v>
      </c>
      <c r="D1" s="30" t="s">
        <v>112</v>
      </c>
      <c r="E1" s="30" t="s">
        <v>39</v>
      </c>
    </row>
    <row r="2" spans="1:5" ht="13.5" thickTop="1">
      <c r="A2" s="31" t="s">
        <v>40</v>
      </c>
      <c r="B2" s="31" t="s">
        <v>41</v>
      </c>
      <c r="C2" s="32">
        <v>508</v>
      </c>
      <c r="D2" s="32">
        <v>1491</v>
      </c>
      <c r="E2" s="32" t="s">
        <v>42</v>
      </c>
    </row>
    <row r="3" spans="1:5" ht="12.75">
      <c r="A3" s="33" t="s">
        <v>43</v>
      </c>
      <c r="B3" s="31" t="s">
        <v>44</v>
      </c>
      <c r="C3" s="32">
        <v>13</v>
      </c>
      <c r="D3" s="32">
        <v>88</v>
      </c>
      <c r="E3" s="32">
        <v>3</v>
      </c>
    </row>
    <row r="4" spans="1:5" ht="12.75">
      <c r="A4" s="34" t="s">
        <v>27</v>
      </c>
      <c r="B4" s="34" t="s">
        <v>45</v>
      </c>
      <c r="C4" s="35">
        <v>1</v>
      </c>
      <c r="D4" s="35">
        <v>0</v>
      </c>
      <c r="E4" s="35">
        <v>3</v>
      </c>
    </row>
    <row r="5" spans="1:5" ht="12.75">
      <c r="A5" s="31" t="s">
        <v>120</v>
      </c>
      <c r="B5" s="31" t="s">
        <v>41</v>
      </c>
      <c r="C5" s="32">
        <v>41</v>
      </c>
      <c r="D5" s="32">
        <v>25</v>
      </c>
      <c r="E5" s="32" t="s">
        <v>42</v>
      </c>
    </row>
    <row r="6" spans="1:5" ht="12.75">
      <c r="A6" s="31" t="s">
        <v>120</v>
      </c>
      <c r="B6" s="31" t="s">
        <v>46</v>
      </c>
      <c r="C6" s="32">
        <v>697</v>
      </c>
      <c r="D6" s="32">
        <v>55</v>
      </c>
      <c r="E6" s="32">
        <v>1</v>
      </c>
    </row>
    <row r="7" spans="1:5" ht="12.75">
      <c r="A7" s="31" t="s">
        <v>120</v>
      </c>
      <c r="B7" s="31" t="s">
        <v>47</v>
      </c>
      <c r="C7" s="32">
        <v>450</v>
      </c>
      <c r="D7" s="32">
        <v>113</v>
      </c>
      <c r="E7" s="32">
        <v>1</v>
      </c>
    </row>
    <row r="8" spans="1:5" ht="12.75">
      <c r="A8" s="31" t="s">
        <v>120</v>
      </c>
      <c r="B8" s="31" t="s">
        <v>48</v>
      </c>
      <c r="C8" s="32">
        <v>3</v>
      </c>
      <c r="D8" s="32">
        <v>3</v>
      </c>
      <c r="E8" s="32">
        <v>2</v>
      </c>
    </row>
    <row r="9" spans="1:5" ht="12.75">
      <c r="A9" s="31" t="s">
        <v>120</v>
      </c>
      <c r="B9" s="31" t="s">
        <v>44</v>
      </c>
      <c r="C9" s="32">
        <v>4</v>
      </c>
      <c r="D9" s="32">
        <v>4</v>
      </c>
      <c r="E9" s="32">
        <v>4</v>
      </c>
    </row>
    <row r="10" spans="1:5" ht="12.75">
      <c r="A10" s="31" t="s">
        <v>129</v>
      </c>
      <c r="B10" s="31" t="s">
        <v>47</v>
      </c>
      <c r="C10" s="32">
        <v>4</v>
      </c>
      <c r="D10" s="32">
        <v>6</v>
      </c>
      <c r="E10" s="32">
        <v>1</v>
      </c>
    </row>
    <row r="11" spans="1:5" ht="12.75">
      <c r="A11" s="31" t="s">
        <v>129</v>
      </c>
      <c r="B11" s="31" t="s">
        <v>49</v>
      </c>
      <c r="C11" s="32">
        <v>3</v>
      </c>
      <c r="D11" s="32">
        <v>0</v>
      </c>
      <c r="E11" s="32">
        <v>1</v>
      </c>
    </row>
    <row r="12" spans="1:5" ht="12.75">
      <c r="A12" s="31" t="s">
        <v>129</v>
      </c>
      <c r="B12" s="31" t="s">
        <v>50</v>
      </c>
      <c r="C12" s="32">
        <v>2</v>
      </c>
      <c r="D12" s="32">
        <v>3</v>
      </c>
      <c r="E12" s="32">
        <v>1</v>
      </c>
    </row>
    <row r="13" spans="1:5" ht="12.75">
      <c r="A13" s="31" t="s">
        <v>129</v>
      </c>
      <c r="B13" s="31" t="s">
        <v>48</v>
      </c>
      <c r="C13" s="32">
        <v>1</v>
      </c>
      <c r="D13" s="32">
        <v>0</v>
      </c>
      <c r="E13" s="32">
        <v>2</v>
      </c>
    </row>
    <row r="14" spans="1:5" ht="12.75">
      <c r="A14" s="31" t="s">
        <v>135</v>
      </c>
      <c r="B14" s="31" t="s">
        <v>51</v>
      </c>
      <c r="C14" s="32">
        <v>39</v>
      </c>
      <c r="D14" s="32">
        <v>12</v>
      </c>
      <c r="E14" s="32">
        <v>3</v>
      </c>
    </row>
    <row r="15" spans="1:5" ht="12.75">
      <c r="A15" s="31" t="s">
        <v>135</v>
      </c>
      <c r="B15" s="31" t="s">
        <v>52</v>
      </c>
      <c r="C15" s="32">
        <v>6</v>
      </c>
      <c r="D15" s="32">
        <v>7</v>
      </c>
      <c r="E15" s="32" t="s">
        <v>53</v>
      </c>
    </row>
    <row r="16" spans="1:5" ht="12.75">
      <c r="A16" s="31" t="s">
        <v>135</v>
      </c>
      <c r="B16" s="31" t="s">
        <v>54</v>
      </c>
      <c r="C16" s="32">
        <v>110</v>
      </c>
      <c r="D16" s="32">
        <v>114</v>
      </c>
      <c r="E16" s="32">
        <v>3</v>
      </c>
    </row>
    <row r="17" spans="1:5" ht="12.75">
      <c r="A17" s="31" t="s">
        <v>135</v>
      </c>
      <c r="B17" s="31" t="s">
        <v>55</v>
      </c>
      <c r="C17" s="32">
        <v>20</v>
      </c>
      <c r="D17" s="32">
        <v>2</v>
      </c>
      <c r="E17" s="32">
        <v>4</v>
      </c>
    </row>
    <row r="18" spans="1:5" ht="12.75">
      <c r="A18" s="31" t="s">
        <v>135</v>
      </c>
      <c r="B18" s="31" t="s">
        <v>47</v>
      </c>
      <c r="C18" s="32">
        <v>3</v>
      </c>
      <c r="D18" s="32">
        <v>0</v>
      </c>
      <c r="E18" s="32">
        <v>1</v>
      </c>
    </row>
    <row r="19" spans="1:5" ht="12.75">
      <c r="A19" s="31" t="s">
        <v>135</v>
      </c>
      <c r="B19" s="31" t="s">
        <v>56</v>
      </c>
      <c r="C19" s="32">
        <v>66</v>
      </c>
      <c r="D19" s="32">
        <v>14</v>
      </c>
      <c r="E19" s="32" t="s">
        <v>57</v>
      </c>
    </row>
    <row r="20" spans="1:5" ht="12.75">
      <c r="A20" s="31" t="s">
        <v>5</v>
      </c>
      <c r="B20" s="31" t="s">
        <v>49</v>
      </c>
      <c r="C20" s="32">
        <v>75</v>
      </c>
      <c r="D20" s="32">
        <v>30</v>
      </c>
      <c r="E20" s="32">
        <v>1</v>
      </c>
    </row>
    <row r="21" spans="1:5" ht="12.75">
      <c r="A21" s="31" t="s">
        <v>6</v>
      </c>
      <c r="B21" s="31" t="s">
        <v>49</v>
      </c>
      <c r="C21" s="32">
        <v>7</v>
      </c>
      <c r="D21" s="32">
        <v>2</v>
      </c>
      <c r="E21" s="32">
        <v>1</v>
      </c>
    </row>
    <row r="22" spans="1:5" ht="12.75">
      <c r="A22" s="31" t="s">
        <v>58</v>
      </c>
      <c r="B22" s="31" t="s">
        <v>49</v>
      </c>
      <c r="C22" s="32">
        <v>11</v>
      </c>
      <c r="D22" s="32">
        <v>22</v>
      </c>
      <c r="E22" s="32">
        <v>1</v>
      </c>
    </row>
    <row r="23" spans="1:5" ht="12.75">
      <c r="A23" s="31" t="s">
        <v>58</v>
      </c>
      <c r="B23" s="31" t="s">
        <v>47</v>
      </c>
      <c r="C23" s="32">
        <v>1</v>
      </c>
      <c r="D23" s="32">
        <v>6</v>
      </c>
      <c r="E23" s="32">
        <v>1</v>
      </c>
    </row>
    <row r="24" spans="1:5" ht="12.75">
      <c r="A24" s="33" t="s">
        <v>4</v>
      </c>
      <c r="B24" s="31" t="s">
        <v>49</v>
      </c>
      <c r="C24" s="32">
        <v>124</v>
      </c>
      <c r="D24" s="32">
        <v>65</v>
      </c>
      <c r="E24" s="32">
        <v>1</v>
      </c>
    </row>
    <row r="25" spans="1:5" ht="12.75">
      <c r="A25" s="33" t="s">
        <v>4</v>
      </c>
      <c r="B25" s="31" t="s">
        <v>47</v>
      </c>
      <c r="C25" s="32">
        <v>4</v>
      </c>
      <c r="D25" s="32">
        <v>5</v>
      </c>
      <c r="E25" s="32">
        <v>1</v>
      </c>
    </row>
    <row r="26" spans="1:5" ht="12.75">
      <c r="A26" s="33" t="s">
        <v>4</v>
      </c>
      <c r="B26" s="31" t="s">
        <v>44</v>
      </c>
      <c r="C26" s="32">
        <v>1</v>
      </c>
      <c r="D26" s="32">
        <v>0</v>
      </c>
      <c r="E26" s="32">
        <v>4</v>
      </c>
    </row>
    <row r="27" spans="1:5" ht="12.75">
      <c r="A27" s="33" t="s">
        <v>4</v>
      </c>
      <c r="B27" s="31" t="s">
        <v>56</v>
      </c>
      <c r="C27" s="32">
        <v>1</v>
      </c>
      <c r="D27" s="32">
        <v>3</v>
      </c>
      <c r="E27" s="32">
        <v>3</v>
      </c>
    </row>
    <row r="28" spans="1:5" ht="12.75">
      <c r="A28" s="33" t="s">
        <v>4</v>
      </c>
      <c r="B28" s="36" t="s">
        <v>59</v>
      </c>
      <c r="C28" s="37">
        <v>0</v>
      </c>
      <c r="D28" s="37">
        <v>2</v>
      </c>
      <c r="E28" s="37">
        <v>3</v>
      </c>
    </row>
    <row r="29" spans="1:5" ht="12.75">
      <c r="A29" s="36" t="s">
        <v>60</v>
      </c>
      <c r="B29" s="31" t="s">
        <v>56</v>
      </c>
      <c r="C29" s="32">
        <v>12</v>
      </c>
      <c r="D29" s="32">
        <v>2</v>
      </c>
      <c r="E29" s="32">
        <v>3</v>
      </c>
    </row>
    <row r="30" spans="1:5" ht="12.75">
      <c r="A30" s="36" t="s">
        <v>60</v>
      </c>
      <c r="B30" s="31" t="s">
        <v>61</v>
      </c>
      <c r="C30" s="32">
        <v>5</v>
      </c>
      <c r="D30" s="32">
        <v>2</v>
      </c>
      <c r="E30" s="32" t="s">
        <v>42</v>
      </c>
    </row>
    <row r="31" spans="1:5" ht="12.75">
      <c r="A31" s="36" t="s">
        <v>60</v>
      </c>
      <c r="B31" s="31" t="s">
        <v>47</v>
      </c>
      <c r="C31" s="32">
        <v>0</v>
      </c>
      <c r="D31" s="32">
        <v>2</v>
      </c>
      <c r="E31" s="32">
        <v>1</v>
      </c>
    </row>
    <row r="32" spans="1:5" ht="12.75">
      <c r="A32" s="33" t="s">
        <v>62</v>
      </c>
      <c r="B32" s="31" t="s">
        <v>49</v>
      </c>
      <c r="C32" s="32">
        <v>8</v>
      </c>
      <c r="D32" s="32">
        <v>1</v>
      </c>
      <c r="E32" s="32" t="s">
        <v>63</v>
      </c>
    </row>
    <row r="33" spans="1:5" ht="12.75">
      <c r="A33" s="33" t="s">
        <v>64</v>
      </c>
      <c r="B33" s="31" t="s">
        <v>65</v>
      </c>
      <c r="C33" s="32">
        <v>1</v>
      </c>
      <c r="D33" s="32">
        <v>1</v>
      </c>
      <c r="E33" s="32">
        <v>2</v>
      </c>
    </row>
    <row r="34" spans="1:5" ht="12.75">
      <c r="A34" s="33" t="s">
        <v>64</v>
      </c>
      <c r="B34" s="31" t="s">
        <v>56</v>
      </c>
      <c r="C34" s="32">
        <v>0</v>
      </c>
      <c r="D34" s="32">
        <v>1</v>
      </c>
      <c r="E34" s="32">
        <v>3</v>
      </c>
    </row>
    <row r="35" spans="1:5" ht="12.75">
      <c r="A35" s="36" t="s">
        <v>66</v>
      </c>
      <c r="B35" s="31" t="s">
        <v>56</v>
      </c>
      <c r="C35" s="32">
        <v>0</v>
      </c>
      <c r="D35" s="32">
        <v>1</v>
      </c>
      <c r="E35" s="32">
        <v>3</v>
      </c>
    </row>
    <row r="36" spans="1:5" ht="12.75">
      <c r="A36" s="33" t="s">
        <v>67</v>
      </c>
      <c r="B36" s="31" t="s">
        <v>56</v>
      </c>
      <c r="C36" s="32">
        <v>0</v>
      </c>
      <c r="D36" s="32">
        <v>1</v>
      </c>
      <c r="E36" s="32">
        <v>3</v>
      </c>
    </row>
    <row r="37" spans="1:5" ht="12.75">
      <c r="A37" s="33" t="s">
        <v>68</v>
      </c>
      <c r="B37" s="31" t="s">
        <v>61</v>
      </c>
      <c r="C37" s="32">
        <v>2</v>
      </c>
      <c r="D37" s="32">
        <v>0</v>
      </c>
      <c r="E37" s="32" t="s">
        <v>53</v>
      </c>
    </row>
    <row r="38" spans="1:5" ht="12.75">
      <c r="A38" s="33" t="s">
        <v>68</v>
      </c>
      <c r="B38" s="31" t="s">
        <v>69</v>
      </c>
      <c r="C38" s="32">
        <v>0</v>
      </c>
      <c r="D38" s="32">
        <v>1</v>
      </c>
      <c r="E38" s="32">
        <v>3</v>
      </c>
    </row>
    <row r="39" spans="1:5" ht="12.75">
      <c r="A39" s="33" t="s">
        <v>68</v>
      </c>
      <c r="B39" s="31" t="s">
        <v>70</v>
      </c>
      <c r="C39" s="32">
        <v>0</v>
      </c>
      <c r="D39" s="32">
        <v>1</v>
      </c>
      <c r="E39" s="32">
        <v>1</v>
      </c>
    </row>
    <row r="40" spans="1:5" ht="12.75">
      <c r="A40" s="38" t="s">
        <v>78</v>
      </c>
      <c r="B40" s="34" t="s">
        <v>61</v>
      </c>
      <c r="C40" s="35">
        <v>1</v>
      </c>
      <c r="D40" s="35">
        <v>0</v>
      </c>
      <c r="E40" s="35">
        <v>2</v>
      </c>
    </row>
    <row r="41" spans="1:5" ht="12.75">
      <c r="A41" s="36" t="s">
        <v>121</v>
      </c>
      <c r="B41" s="31" t="s">
        <v>79</v>
      </c>
      <c r="C41" s="32">
        <v>1</v>
      </c>
      <c r="D41" s="32">
        <v>0</v>
      </c>
      <c r="E41" s="32">
        <v>2</v>
      </c>
    </row>
    <row r="42" spans="1:5" ht="12.75">
      <c r="A42" s="36" t="s">
        <v>121</v>
      </c>
      <c r="B42" s="31" t="s">
        <v>41</v>
      </c>
      <c r="C42" s="32">
        <v>1</v>
      </c>
      <c r="D42" s="32">
        <v>0</v>
      </c>
      <c r="E42" s="32">
        <v>3</v>
      </c>
    </row>
    <row r="43" spans="1:5" ht="12.75">
      <c r="A43" s="36" t="s">
        <v>121</v>
      </c>
      <c r="B43" s="31" t="s">
        <v>56</v>
      </c>
      <c r="C43" s="32">
        <v>2</v>
      </c>
      <c r="D43" s="32">
        <v>2</v>
      </c>
      <c r="E43" s="32" t="s">
        <v>53</v>
      </c>
    </row>
    <row r="44" spans="1:5" ht="12.75">
      <c r="A44" s="36" t="s">
        <v>121</v>
      </c>
      <c r="B44" s="31" t="s">
        <v>59</v>
      </c>
      <c r="C44" s="32">
        <v>0</v>
      </c>
      <c r="D44" s="32">
        <v>2</v>
      </c>
      <c r="E44" s="32" t="s">
        <v>63</v>
      </c>
    </row>
    <row r="45" spans="1:5" ht="12.75">
      <c r="A45" s="36" t="s">
        <v>121</v>
      </c>
      <c r="B45" s="31" t="s">
        <v>44</v>
      </c>
      <c r="C45" s="32">
        <v>0</v>
      </c>
      <c r="D45" s="32">
        <v>2</v>
      </c>
      <c r="E45" s="32" t="s">
        <v>53</v>
      </c>
    </row>
    <row r="46" spans="1:5" ht="12.75">
      <c r="A46" s="36" t="s">
        <v>29</v>
      </c>
      <c r="B46" s="31" t="s">
        <v>56</v>
      </c>
      <c r="C46" s="32">
        <v>0</v>
      </c>
      <c r="D46" s="32">
        <v>2</v>
      </c>
      <c r="E46" s="32">
        <v>3</v>
      </c>
    </row>
    <row r="47" spans="1:5" ht="12.75">
      <c r="A47" s="36" t="s">
        <v>136</v>
      </c>
      <c r="B47" s="31" t="s">
        <v>41</v>
      </c>
      <c r="C47" s="32">
        <v>0</v>
      </c>
      <c r="D47" s="32">
        <v>1</v>
      </c>
      <c r="E47" s="32">
        <v>3</v>
      </c>
    </row>
    <row r="48" spans="1:5" ht="12.75">
      <c r="A48" s="36" t="s">
        <v>136</v>
      </c>
      <c r="B48" s="31" t="s">
        <v>56</v>
      </c>
      <c r="C48" s="32">
        <v>2</v>
      </c>
      <c r="D48" s="32">
        <v>2</v>
      </c>
      <c r="E48" s="32" t="s">
        <v>53</v>
      </c>
    </row>
    <row r="49" spans="1:5" ht="12.75">
      <c r="A49" s="36" t="s">
        <v>136</v>
      </c>
      <c r="B49" s="31" t="s">
        <v>44</v>
      </c>
      <c r="C49" s="32">
        <v>0</v>
      </c>
      <c r="D49" s="32">
        <v>1</v>
      </c>
      <c r="E49" s="32">
        <v>3</v>
      </c>
    </row>
    <row r="50" spans="1:5" ht="12.75">
      <c r="A50" s="33" t="s">
        <v>7</v>
      </c>
      <c r="B50" s="31" t="s">
        <v>56</v>
      </c>
      <c r="C50" s="32">
        <v>5</v>
      </c>
      <c r="D50" s="32">
        <v>7</v>
      </c>
      <c r="E50" s="32" t="s">
        <v>53</v>
      </c>
    </row>
    <row r="51" spans="1:5" ht="12.75">
      <c r="A51" s="33" t="s">
        <v>7</v>
      </c>
      <c r="B51" s="31" t="s">
        <v>80</v>
      </c>
      <c r="C51" s="32">
        <v>0</v>
      </c>
      <c r="D51" s="32">
        <v>1</v>
      </c>
      <c r="E51" s="32">
        <v>3</v>
      </c>
    </row>
    <row r="52" spans="1:5" ht="12.75">
      <c r="A52" s="33" t="s">
        <v>8</v>
      </c>
      <c r="B52" s="31" t="s">
        <v>61</v>
      </c>
      <c r="C52" s="32">
        <v>4</v>
      </c>
      <c r="D52" s="32">
        <v>1</v>
      </c>
      <c r="E52" s="32" t="s">
        <v>63</v>
      </c>
    </row>
    <row r="53" spans="1:5" ht="12.75">
      <c r="A53" s="33" t="s">
        <v>8</v>
      </c>
      <c r="B53" s="31" t="s">
        <v>56</v>
      </c>
      <c r="C53" s="32">
        <v>0</v>
      </c>
      <c r="D53" s="32">
        <v>4</v>
      </c>
      <c r="E53" s="32">
        <v>3</v>
      </c>
    </row>
    <row r="54" spans="1:5" ht="12.75">
      <c r="A54" s="33" t="s">
        <v>9</v>
      </c>
      <c r="B54" s="31" t="s">
        <v>61</v>
      </c>
      <c r="C54" s="32">
        <v>2</v>
      </c>
      <c r="D54" s="32">
        <v>0</v>
      </c>
      <c r="E54" s="32" t="s">
        <v>63</v>
      </c>
    </row>
    <row r="55" spans="1:5" ht="12.75">
      <c r="A55" s="33" t="s">
        <v>9</v>
      </c>
      <c r="B55" s="31" t="s">
        <v>70</v>
      </c>
      <c r="C55" s="32">
        <v>1</v>
      </c>
      <c r="D55" s="32">
        <v>0</v>
      </c>
      <c r="E55" s="32">
        <v>2</v>
      </c>
    </row>
    <row r="56" spans="1:5" ht="12.75">
      <c r="A56" s="33" t="s">
        <v>9</v>
      </c>
      <c r="B56" s="31" t="s">
        <v>69</v>
      </c>
      <c r="C56" s="32">
        <v>0</v>
      </c>
      <c r="D56" s="32">
        <v>1</v>
      </c>
      <c r="E56" s="32">
        <v>3</v>
      </c>
    </row>
    <row r="57" spans="1:5" ht="12.75">
      <c r="A57" s="33" t="s">
        <v>9</v>
      </c>
      <c r="B57" s="31" t="s">
        <v>44</v>
      </c>
      <c r="C57" s="32">
        <v>0</v>
      </c>
      <c r="D57" s="32">
        <v>2</v>
      </c>
      <c r="E57" s="32">
        <v>3</v>
      </c>
    </row>
    <row r="58" spans="1:5" ht="12.75">
      <c r="A58" s="33" t="s">
        <v>9</v>
      </c>
      <c r="B58" s="31" t="s">
        <v>56</v>
      </c>
      <c r="C58" s="32">
        <v>0</v>
      </c>
      <c r="D58" s="32">
        <v>1</v>
      </c>
      <c r="E58" s="32">
        <v>3</v>
      </c>
    </row>
    <row r="59" spans="1:5" ht="12.75">
      <c r="A59" s="33" t="s">
        <v>10</v>
      </c>
      <c r="B59" s="31" t="s">
        <v>56</v>
      </c>
      <c r="C59" s="32">
        <v>1</v>
      </c>
      <c r="D59" s="32">
        <v>0</v>
      </c>
      <c r="E59" s="32">
        <v>3</v>
      </c>
    </row>
    <row r="60" spans="1:5" ht="12.75">
      <c r="A60" s="38" t="s">
        <v>10</v>
      </c>
      <c r="B60" s="34" t="s">
        <v>61</v>
      </c>
      <c r="C60" s="35">
        <v>1</v>
      </c>
      <c r="D60" s="35">
        <v>1</v>
      </c>
      <c r="E60" s="35">
        <v>2</v>
      </c>
    </row>
    <row r="61" spans="1:5" ht="12.75">
      <c r="A61" s="36" t="s">
        <v>133</v>
      </c>
      <c r="B61" s="36" t="s">
        <v>41</v>
      </c>
      <c r="C61" s="37">
        <v>5</v>
      </c>
      <c r="D61" s="37">
        <v>16</v>
      </c>
      <c r="E61" s="37" t="s">
        <v>42</v>
      </c>
    </row>
    <row r="62" spans="1:5" ht="12.75">
      <c r="A62" s="36" t="s">
        <v>133</v>
      </c>
      <c r="B62" s="36" t="s">
        <v>81</v>
      </c>
      <c r="C62" s="37">
        <v>1</v>
      </c>
      <c r="D62" s="37">
        <v>0</v>
      </c>
      <c r="E62" s="37">
        <v>1</v>
      </c>
    </row>
    <row r="63" spans="1:5" ht="12.75">
      <c r="A63" s="36" t="s">
        <v>133</v>
      </c>
      <c r="B63" s="36" t="s">
        <v>82</v>
      </c>
      <c r="C63" s="37">
        <v>1</v>
      </c>
      <c r="D63" s="37">
        <v>2</v>
      </c>
      <c r="E63" s="37" t="s">
        <v>53</v>
      </c>
    </row>
    <row r="64" spans="1:5" ht="12.75">
      <c r="A64" s="36" t="s">
        <v>133</v>
      </c>
      <c r="B64" s="36" t="s">
        <v>44</v>
      </c>
      <c r="C64" s="37">
        <v>1</v>
      </c>
      <c r="D64" s="37">
        <v>4</v>
      </c>
      <c r="E64" s="37">
        <v>4</v>
      </c>
    </row>
    <row r="65" spans="1:5" ht="12.75">
      <c r="A65" s="36" t="s">
        <v>122</v>
      </c>
      <c r="B65" s="31" t="s">
        <v>83</v>
      </c>
      <c r="C65" s="32">
        <v>1</v>
      </c>
      <c r="D65" s="32">
        <v>8</v>
      </c>
      <c r="E65" s="32" t="s">
        <v>57</v>
      </c>
    </row>
    <row r="66" spans="1:5" ht="12.75">
      <c r="A66" s="36" t="s">
        <v>13</v>
      </c>
      <c r="B66" s="31" t="s">
        <v>84</v>
      </c>
      <c r="C66" s="32">
        <v>1</v>
      </c>
      <c r="D66" s="32">
        <v>19</v>
      </c>
      <c r="E66" s="32" t="s">
        <v>57</v>
      </c>
    </row>
    <row r="67" spans="1:5" ht="12.75">
      <c r="A67" s="36" t="s">
        <v>12</v>
      </c>
      <c r="B67" s="31" t="s">
        <v>84</v>
      </c>
      <c r="C67" s="32">
        <v>4</v>
      </c>
      <c r="D67" s="32">
        <v>11</v>
      </c>
      <c r="E67" s="32" t="s">
        <v>57</v>
      </c>
    </row>
    <row r="68" spans="1:5" ht="12.75">
      <c r="A68" s="33" t="s">
        <v>85</v>
      </c>
      <c r="B68" s="36" t="s">
        <v>84</v>
      </c>
      <c r="C68" s="37">
        <v>1</v>
      </c>
      <c r="D68" s="37">
        <v>2</v>
      </c>
      <c r="E68" s="37" t="s">
        <v>57</v>
      </c>
    </row>
    <row r="69" spans="1:5" ht="12.75">
      <c r="A69" s="33" t="s">
        <v>86</v>
      </c>
      <c r="B69" s="31" t="s">
        <v>84</v>
      </c>
      <c r="C69" s="32">
        <v>3</v>
      </c>
      <c r="D69" s="32">
        <v>0</v>
      </c>
      <c r="E69" s="32" t="s">
        <v>57</v>
      </c>
    </row>
    <row r="70" spans="1:5" ht="12.75">
      <c r="A70" s="36" t="s">
        <v>11</v>
      </c>
      <c r="B70" s="31" t="s">
        <v>84</v>
      </c>
      <c r="C70" s="32">
        <v>7</v>
      </c>
      <c r="D70" s="32">
        <v>24</v>
      </c>
      <c r="E70" s="32" t="s">
        <v>57</v>
      </c>
    </row>
    <row r="71" spans="1:5" ht="12.75">
      <c r="A71" s="36" t="s">
        <v>123</v>
      </c>
      <c r="B71" s="31" t="s">
        <v>44</v>
      </c>
      <c r="C71" s="32">
        <v>1</v>
      </c>
      <c r="D71" s="32">
        <v>5</v>
      </c>
      <c r="E71" s="32">
        <v>4</v>
      </c>
    </row>
    <row r="72" spans="1:5" ht="12.75">
      <c r="A72" s="36" t="s">
        <v>123</v>
      </c>
      <c r="B72" s="31" t="s">
        <v>59</v>
      </c>
      <c r="C72" s="32">
        <v>0</v>
      </c>
      <c r="D72" s="32">
        <v>5</v>
      </c>
      <c r="E72" s="32">
        <v>2</v>
      </c>
    </row>
    <row r="73" spans="1:5" ht="12.75">
      <c r="A73" s="36" t="s">
        <v>123</v>
      </c>
      <c r="B73" s="31" t="s">
        <v>56</v>
      </c>
      <c r="C73" s="32">
        <v>0</v>
      </c>
      <c r="D73" s="32">
        <v>1</v>
      </c>
      <c r="E73" s="32">
        <v>3</v>
      </c>
    </row>
    <row r="74" spans="1:5" ht="12.75">
      <c r="A74" s="36" t="s">
        <v>87</v>
      </c>
      <c r="B74" s="31" t="s">
        <v>59</v>
      </c>
      <c r="C74" s="32">
        <v>0</v>
      </c>
      <c r="D74" s="32">
        <v>1</v>
      </c>
      <c r="E74" s="32">
        <v>3</v>
      </c>
    </row>
    <row r="75" spans="1:5" ht="12.75">
      <c r="A75" s="36" t="s">
        <v>87</v>
      </c>
      <c r="B75" s="31" t="s">
        <v>44</v>
      </c>
      <c r="C75" s="32">
        <v>1</v>
      </c>
      <c r="D75" s="32">
        <v>0</v>
      </c>
      <c r="E75" s="32">
        <v>4</v>
      </c>
    </row>
    <row r="76" spans="1:5" ht="12.75">
      <c r="A76" s="33" t="s">
        <v>88</v>
      </c>
      <c r="B76" s="31" t="s">
        <v>89</v>
      </c>
      <c r="C76" s="32">
        <v>1</v>
      </c>
      <c r="D76" s="32">
        <v>0</v>
      </c>
      <c r="E76" s="32">
        <v>1</v>
      </c>
    </row>
    <row r="77" spans="1:5" ht="12.75">
      <c r="A77" s="33" t="s">
        <v>90</v>
      </c>
      <c r="B77" s="31" t="s">
        <v>59</v>
      </c>
      <c r="C77" s="32">
        <v>2</v>
      </c>
      <c r="D77" s="32">
        <v>1</v>
      </c>
      <c r="E77" s="32">
        <v>2</v>
      </c>
    </row>
    <row r="78" spans="1:5" ht="12.75">
      <c r="A78" s="33" t="s">
        <v>91</v>
      </c>
      <c r="B78" s="31" t="s">
        <v>92</v>
      </c>
      <c r="C78" s="32">
        <v>1</v>
      </c>
      <c r="D78" s="32">
        <v>2</v>
      </c>
      <c r="E78" s="32">
        <v>1</v>
      </c>
    </row>
    <row r="79" spans="1:5" ht="12.75">
      <c r="A79" s="33" t="s">
        <v>93</v>
      </c>
      <c r="B79" s="31" t="s">
        <v>61</v>
      </c>
      <c r="C79" s="32">
        <v>1</v>
      </c>
      <c r="D79" s="32">
        <v>0</v>
      </c>
      <c r="E79" s="32">
        <v>2</v>
      </c>
    </row>
    <row r="80" spans="1:5" ht="12.75">
      <c r="A80" s="36" t="s">
        <v>94</v>
      </c>
      <c r="B80" s="31" t="s">
        <v>92</v>
      </c>
      <c r="C80" s="32">
        <v>2</v>
      </c>
      <c r="D80" s="32">
        <v>0</v>
      </c>
      <c r="E80" s="32">
        <v>1</v>
      </c>
    </row>
    <row r="81" spans="1:5" ht="12.75">
      <c r="A81" s="33" t="s">
        <v>95</v>
      </c>
      <c r="B81" s="31" t="s">
        <v>59</v>
      </c>
      <c r="C81" s="32">
        <v>0</v>
      </c>
      <c r="D81" s="32">
        <v>1</v>
      </c>
      <c r="E81" s="32">
        <v>3</v>
      </c>
    </row>
    <row r="82" spans="1:5" ht="12.75">
      <c r="A82" s="33" t="s">
        <v>96</v>
      </c>
      <c r="B82" s="31" t="s">
        <v>44</v>
      </c>
      <c r="C82" s="32">
        <v>0</v>
      </c>
      <c r="D82" s="32">
        <v>1</v>
      </c>
      <c r="E82" s="32">
        <v>4</v>
      </c>
    </row>
    <row r="83" spans="1:5" ht="12.75">
      <c r="A83" s="33" t="s">
        <v>97</v>
      </c>
      <c r="B83" s="31" t="s">
        <v>56</v>
      </c>
      <c r="C83" s="32">
        <v>2</v>
      </c>
      <c r="D83" s="32">
        <v>6</v>
      </c>
      <c r="E83" s="32">
        <v>3</v>
      </c>
    </row>
    <row r="84" spans="1:5" ht="12.75">
      <c r="A84" s="36" t="s">
        <v>124</v>
      </c>
      <c r="B84" s="31" t="s">
        <v>81</v>
      </c>
      <c r="C84" s="32">
        <v>3</v>
      </c>
      <c r="D84" s="32">
        <v>10</v>
      </c>
      <c r="E84" s="32">
        <v>1</v>
      </c>
    </row>
    <row r="85" spans="1:5" ht="12.75">
      <c r="A85" s="36" t="s">
        <v>124</v>
      </c>
      <c r="B85" s="31" t="s">
        <v>47</v>
      </c>
      <c r="C85" s="32">
        <v>1</v>
      </c>
      <c r="D85" s="32">
        <v>1</v>
      </c>
      <c r="E85" s="32">
        <v>1</v>
      </c>
    </row>
    <row r="86" spans="1:5" ht="12.75">
      <c r="A86" s="36" t="s">
        <v>124</v>
      </c>
      <c r="B86" s="31" t="s">
        <v>44</v>
      </c>
      <c r="C86" s="32">
        <v>0</v>
      </c>
      <c r="D86" s="32">
        <v>3</v>
      </c>
      <c r="E86" s="32" t="s">
        <v>98</v>
      </c>
    </row>
    <row r="87" spans="1:5" ht="12.75">
      <c r="A87" s="33" t="s">
        <v>99</v>
      </c>
      <c r="B87" s="31" t="s">
        <v>44</v>
      </c>
      <c r="C87" s="32">
        <v>2</v>
      </c>
      <c r="D87" s="32">
        <v>1</v>
      </c>
      <c r="E87" s="32">
        <v>3</v>
      </c>
    </row>
    <row r="88" spans="1:5" ht="12.75">
      <c r="A88" s="33" t="s">
        <v>100</v>
      </c>
      <c r="B88" s="31" t="s">
        <v>44</v>
      </c>
      <c r="C88" s="32">
        <v>2</v>
      </c>
      <c r="D88" s="32">
        <v>8</v>
      </c>
      <c r="E88" s="32" t="s">
        <v>101</v>
      </c>
    </row>
    <row r="89" spans="1:5" ht="12.75">
      <c r="A89" s="36" t="s">
        <v>2</v>
      </c>
      <c r="B89" s="31" t="s">
        <v>41</v>
      </c>
      <c r="C89" s="32">
        <v>0</v>
      </c>
      <c r="D89" s="32">
        <v>22</v>
      </c>
      <c r="E89" s="32">
        <v>3</v>
      </c>
    </row>
    <row r="90" spans="1:5" ht="12.75">
      <c r="A90" s="36" t="s">
        <v>125</v>
      </c>
      <c r="B90" s="31" t="s">
        <v>44</v>
      </c>
      <c r="C90" s="32">
        <v>42</v>
      </c>
      <c r="D90" s="32">
        <v>87</v>
      </c>
      <c r="E90" s="32">
        <v>3</v>
      </c>
    </row>
    <row r="91" spans="1:5" ht="12.75">
      <c r="A91" s="36" t="s">
        <v>14</v>
      </c>
      <c r="B91" s="31" t="s">
        <v>44</v>
      </c>
      <c r="C91" s="32">
        <v>20</v>
      </c>
      <c r="D91" s="32">
        <v>22</v>
      </c>
      <c r="E91" s="32">
        <v>3</v>
      </c>
    </row>
    <row r="92" spans="1:5" ht="12.75">
      <c r="A92" s="36" t="s">
        <v>15</v>
      </c>
      <c r="B92" s="31" t="s">
        <v>44</v>
      </c>
      <c r="C92" s="32">
        <v>8</v>
      </c>
      <c r="D92" s="32">
        <v>18</v>
      </c>
      <c r="E92" s="32">
        <v>3</v>
      </c>
    </row>
    <row r="93" spans="1:5" ht="12.75">
      <c r="A93" s="36" t="s">
        <v>102</v>
      </c>
      <c r="B93" s="31" t="s">
        <v>44</v>
      </c>
      <c r="C93" s="32">
        <v>0</v>
      </c>
      <c r="D93" s="32">
        <v>1</v>
      </c>
      <c r="E93" s="32">
        <v>3</v>
      </c>
    </row>
    <row r="94" spans="1:5" ht="12.75">
      <c r="A94" s="36" t="s">
        <v>17</v>
      </c>
      <c r="B94" s="31" t="s">
        <v>44</v>
      </c>
      <c r="C94" s="32">
        <v>1</v>
      </c>
      <c r="D94" s="32">
        <v>2</v>
      </c>
      <c r="E94" s="32">
        <v>3</v>
      </c>
    </row>
    <row r="95" spans="1:5" ht="12.75">
      <c r="A95" s="36" t="s">
        <v>16</v>
      </c>
      <c r="B95" s="31" t="s">
        <v>44</v>
      </c>
      <c r="C95" s="32">
        <v>5</v>
      </c>
      <c r="D95" s="32">
        <v>5</v>
      </c>
      <c r="E95" s="32">
        <v>3</v>
      </c>
    </row>
    <row r="96" spans="1:5" ht="12.75">
      <c r="A96" s="36" t="s">
        <v>1</v>
      </c>
      <c r="B96" s="31" t="s">
        <v>82</v>
      </c>
      <c r="C96" s="32">
        <v>2</v>
      </c>
      <c r="D96" s="32">
        <v>0</v>
      </c>
      <c r="E96" s="32">
        <v>2</v>
      </c>
    </row>
    <row r="97" spans="1:5" ht="12.75">
      <c r="A97" s="36" t="s">
        <v>1</v>
      </c>
      <c r="B97" s="31" t="s">
        <v>41</v>
      </c>
      <c r="C97" s="32">
        <v>2</v>
      </c>
      <c r="D97" s="32">
        <v>1</v>
      </c>
      <c r="E97" s="32">
        <v>2</v>
      </c>
    </row>
    <row r="98" spans="1:5" ht="12.75">
      <c r="A98" s="33" t="s">
        <v>23</v>
      </c>
      <c r="B98" s="31" t="s">
        <v>44</v>
      </c>
      <c r="C98" s="32">
        <v>0</v>
      </c>
      <c r="D98" s="32">
        <v>2</v>
      </c>
      <c r="E98" s="32">
        <v>4</v>
      </c>
    </row>
    <row r="99" spans="1:5" ht="12.75">
      <c r="A99" s="33" t="s">
        <v>19</v>
      </c>
      <c r="B99" s="31" t="s">
        <v>44</v>
      </c>
      <c r="C99" s="32">
        <v>2</v>
      </c>
      <c r="D99" s="32">
        <v>0</v>
      </c>
      <c r="E99" s="32" t="s">
        <v>103</v>
      </c>
    </row>
    <row r="100" spans="1:5" ht="12.75">
      <c r="A100" s="36" t="s">
        <v>22</v>
      </c>
      <c r="B100" s="31" t="s">
        <v>44</v>
      </c>
      <c r="C100" s="32">
        <v>1</v>
      </c>
      <c r="D100" s="32">
        <v>8</v>
      </c>
      <c r="E100" s="32">
        <v>3</v>
      </c>
    </row>
    <row r="101" spans="1:5" ht="12.75">
      <c r="A101" s="33" t="s">
        <v>20</v>
      </c>
      <c r="B101" s="31" t="s">
        <v>44</v>
      </c>
      <c r="C101" s="32">
        <v>2</v>
      </c>
      <c r="D101" s="32">
        <v>2</v>
      </c>
      <c r="E101" s="32">
        <v>4</v>
      </c>
    </row>
    <row r="102" spans="1:5" ht="12.75">
      <c r="A102" s="33" t="s">
        <v>21</v>
      </c>
      <c r="B102" s="31" t="s">
        <v>44</v>
      </c>
      <c r="C102" s="32">
        <v>1</v>
      </c>
      <c r="D102" s="32">
        <v>1</v>
      </c>
      <c r="E102" s="32">
        <v>4</v>
      </c>
    </row>
    <row r="103" spans="1:5" ht="12.75">
      <c r="A103" s="38" t="s">
        <v>18</v>
      </c>
      <c r="B103" s="34" t="s">
        <v>44</v>
      </c>
      <c r="C103" s="35">
        <v>3</v>
      </c>
      <c r="D103" s="35">
        <v>0</v>
      </c>
      <c r="E103" s="35" t="s">
        <v>103</v>
      </c>
    </row>
    <row r="104" spans="1:5" ht="12.75">
      <c r="A104" s="36" t="s">
        <v>30</v>
      </c>
      <c r="B104" s="31" t="s">
        <v>44</v>
      </c>
      <c r="C104" s="32">
        <v>1</v>
      </c>
      <c r="D104" s="32">
        <v>5</v>
      </c>
      <c r="E104" s="32">
        <v>3</v>
      </c>
    </row>
    <row r="105" spans="1:5" ht="12.75">
      <c r="A105" s="36" t="s">
        <v>104</v>
      </c>
      <c r="B105" s="31" t="s">
        <v>44</v>
      </c>
      <c r="C105" s="32">
        <v>0</v>
      </c>
      <c r="D105" s="32">
        <v>2</v>
      </c>
      <c r="E105" s="32">
        <v>3</v>
      </c>
    </row>
    <row r="106" spans="1:5" ht="12.75">
      <c r="A106" s="33" t="s">
        <v>105</v>
      </c>
      <c r="B106" s="31" t="s">
        <v>44</v>
      </c>
      <c r="C106" s="32">
        <v>0</v>
      </c>
      <c r="D106" s="32">
        <v>1</v>
      </c>
      <c r="E106" s="32">
        <v>3</v>
      </c>
    </row>
    <row r="107" spans="1:5" ht="12.75">
      <c r="A107" s="33" t="s">
        <v>106</v>
      </c>
      <c r="B107" s="31" t="s">
        <v>44</v>
      </c>
      <c r="C107" s="32">
        <v>0</v>
      </c>
      <c r="D107" s="32">
        <v>1</v>
      </c>
      <c r="E107" s="32">
        <v>3</v>
      </c>
    </row>
    <row r="108" spans="1:5" ht="12.75">
      <c r="A108" s="33" t="s">
        <v>107</v>
      </c>
      <c r="B108" s="31" t="s">
        <v>44</v>
      </c>
      <c r="C108" s="32">
        <v>0</v>
      </c>
      <c r="D108" s="32">
        <v>1</v>
      </c>
      <c r="E108" s="32">
        <v>3</v>
      </c>
    </row>
    <row r="109" spans="1:5" ht="12.75">
      <c r="A109" s="33" t="s">
        <v>108</v>
      </c>
      <c r="B109" s="31" t="s">
        <v>44</v>
      </c>
      <c r="C109" s="32">
        <v>0</v>
      </c>
      <c r="D109" s="32">
        <v>1</v>
      </c>
      <c r="E109" s="32">
        <v>3</v>
      </c>
    </row>
    <row r="110" spans="1:5" ht="13.5" thickBot="1">
      <c r="A110" s="39" t="s">
        <v>109</v>
      </c>
      <c r="B110" s="40" t="s">
        <v>44</v>
      </c>
      <c r="C110" s="41">
        <v>0</v>
      </c>
      <c r="D110" s="41">
        <v>1</v>
      </c>
      <c r="E110" s="41">
        <v>3</v>
      </c>
    </row>
    <row r="111" spans="1:5" ht="13.5" thickTop="1">
      <c r="A111" s="42" t="s">
        <v>110</v>
      </c>
      <c r="B111" s="42"/>
      <c r="C111" s="43">
        <v>2378</v>
      </c>
      <c r="D111" s="43">
        <v>2430</v>
      </c>
      <c r="E111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Colorado, Boulder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Wilson</dc:creator>
  <cp:keywords/>
  <dc:description/>
  <cp:lastModifiedBy>Laura Wilson</cp:lastModifiedBy>
  <dcterms:created xsi:type="dcterms:W3CDTF">2007-06-27T05:52:12Z</dcterms:created>
  <cp:category/>
  <cp:version/>
  <cp:contentType/>
  <cp:contentStatus/>
</cp:coreProperties>
</file>