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edr\Documents\website\data_archive\2016_data\"/>
    </mc:Choice>
  </mc:AlternateContent>
  <bookViews>
    <workbookView xWindow="0" yWindow="0" windowWidth="22875" windowHeight="15180"/>
  </bookViews>
  <sheets>
    <sheet name="APPENDIX D" sheetId="1" r:id="rId1"/>
  </sheets>
  <definedNames>
    <definedName name="_xlnm.Print_Area" localSheetId="0">'APPENDIX D'!$A$2:$U$305</definedName>
  </definedNames>
  <calcPr calcId="162913"/>
</workbook>
</file>

<file path=xl/calcChain.xml><?xml version="1.0" encoding="utf-8"?>
<calcChain xmlns="http://schemas.openxmlformats.org/spreadsheetml/2006/main">
  <c r="U305" i="1" l="1"/>
  <c r="T305" i="1"/>
  <c r="D305" i="1"/>
  <c r="U304" i="1"/>
  <c r="T304" i="1"/>
  <c r="D304" i="1"/>
  <c r="U303" i="1"/>
  <c r="T303" i="1"/>
  <c r="D303" i="1"/>
  <c r="U302" i="1"/>
  <c r="T302" i="1"/>
  <c r="D302" i="1"/>
  <c r="U301" i="1"/>
  <c r="T301" i="1"/>
  <c r="D301" i="1"/>
  <c r="U300" i="1"/>
  <c r="T300" i="1"/>
  <c r="D300" i="1"/>
  <c r="U299" i="1"/>
  <c r="T299" i="1"/>
  <c r="D299" i="1"/>
  <c r="U298" i="1"/>
  <c r="T298" i="1"/>
  <c r="D298" i="1"/>
  <c r="U297" i="1"/>
  <c r="T297" i="1"/>
  <c r="D297" i="1"/>
  <c r="U296" i="1"/>
  <c r="T296" i="1"/>
  <c r="D296" i="1"/>
  <c r="U295" i="1"/>
  <c r="T295" i="1"/>
  <c r="D295" i="1"/>
  <c r="U294" i="1"/>
  <c r="T294" i="1"/>
  <c r="D294" i="1"/>
  <c r="U293" i="1"/>
  <c r="T293" i="1"/>
  <c r="D293" i="1"/>
  <c r="U292" i="1"/>
  <c r="T292" i="1"/>
  <c r="D292" i="1"/>
  <c r="U291" i="1"/>
  <c r="T291" i="1"/>
  <c r="D291" i="1"/>
  <c r="U290" i="1"/>
  <c r="T290" i="1"/>
  <c r="D290" i="1"/>
  <c r="U289" i="1"/>
  <c r="T289" i="1"/>
  <c r="D289" i="1"/>
  <c r="U288" i="1"/>
  <c r="T288" i="1"/>
  <c r="D288" i="1"/>
  <c r="U287" i="1"/>
  <c r="T287" i="1"/>
  <c r="D287" i="1"/>
  <c r="U286" i="1"/>
  <c r="T286" i="1"/>
  <c r="D286" i="1"/>
  <c r="U285" i="1"/>
  <c r="T285" i="1"/>
  <c r="D285" i="1"/>
  <c r="U284" i="1"/>
  <c r="T284" i="1"/>
  <c r="D284" i="1"/>
  <c r="U283" i="1"/>
  <c r="T283" i="1"/>
  <c r="D283" i="1"/>
  <c r="U282" i="1"/>
  <c r="T282" i="1"/>
  <c r="D282" i="1"/>
  <c r="U281" i="1"/>
  <c r="T281" i="1"/>
  <c r="D281" i="1"/>
  <c r="U280" i="1"/>
  <c r="T280" i="1"/>
  <c r="D280" i="1"/>
  <c r="U279" i="1"/>
  <c r="T279" i="1"/>
  <c r="D279" i="1"/>
  <c r="U278" i="1"/>
  <c r="T278" i="1"/>
  <c r="D278" i="1"/>
  <c r="U277" i="1"/>
  <c r="T277" i="1"/>
  <c r="D277" i="1"/>
  <c r="U276" i="1"/>
  <c r="T276" i="1"/>
  <c r="D276" i="1"/>
  <c r="U275" i="1"/>
  <c r="T275" i="1"/>
  <c r="D275" i="1"/>
  <c r="U274" i="1"/>
  <c r="T274" i="1"/>
  <c r="D274" i="1"/>
  <c r="U273" i="1"/>
  <c r="T273" i="1"/>
  <c r="D273" i="1"/>
  <c r="U272" i="1"/>
  <c r="T272" i="1"/>
  <c r="D272" i="1"/>
  <c r="U271" i="1"/>
  <c r="T271" i="1"/>
  <c r="D271" i="1"/>
  <c r="U270" i="1"/>
  <c r="T270" i="1"/>
  <c r="D270" i="1"/>
  <c r="U269" i="1"/>
  <c r="T269" i="1"/>
  <c r="D269" i="1"/>
  <c r="U268" i="1"/>
  <c r="T268" i="1"/>
  <c r="D268" i="1"/>
  <c r="U267" i="1"/>
  <c r="T267" i="1"/>
  <c r="D267" i="1"/>
  <c r="U266" i="1"/>
  <c r="T266" i="1"/>
  <c r="D266" i="1"/>
  <c r="U265" i="1"/>
  <c r="T265" i="1"/>
  <c r="D265" i="1"/>
  <c r="U264" i="1"/>
  <c r="T264" i="1"/>
  <c r="D264" i="1"/>
  <c r="U263" i="1"/>
  <c r="T263" i="1"/>
  <c r="D263" i="1"/>
  <c r="U262" i="1"/>
  <c r="T262" i="1"/>
  <c r="D262" i="1"/>
  <c r="U261" i="1"/>
  <c r="T261" i="1"/>
  <c r="D261" i="1"/>
  <c r="U260" i="1"/>
  <c r="T260" i="1"/>
  <c r="D260" i="1"/>
  <c r="U259" i="1"/>
  <c r="T259" i="1"/>
  <c r="D259" i="1"/>
  <c r="U258" i="1"/>
  <c r="T258" i="1"/>
  <c r="D258" i="1"/>
  <c r="U257" i="1"/>
  <c r="T257" i="1"/>
  <c r="D257" i="1"/>
  <c r="U256" i="1"/>
  <c r="T256" i="1"/>
  <c r="D256" i="1"/>
  <c r="U255" i="1"/>
  <c r="T255" i="1"/>
  <c r="D255" i="1"/>
  <c r="U254" i="1"/>
  <c r="T254" i="1"/>
  <c r="D254" i="1"/>
  <c r="U253" i="1"/>
  <c r="T253" i="1"/>
  <c r="D253" i="1"/>
  <c r="U252" i="1"/>
  <c r="T252" i="1"/>
  <c r="D252" i="1"/>
  <c r="U251" i="1"/>
  <c r="T251" i="1"/>
  <c r="D251" i="1"/>
  <c r="U250" i="1"/>
  <c r="T250" i="1"/>
  <c r="D250" i="1"/>
  <c r="U249" i="1"/>
  <c r="T249" i="1"/>
  <c r="D249" i="1"/>
  <c r="U248" i="1"/>
  <c r="T248" i="1"/>
  <c r="D248" i="1"/>
  <c r="U247" i="1"/>
  <c r="T247" i="1"/>
  <c r="D247" i="1"/>
  <c r="U246" i="1"/>
  <c r="T246" i="1"/>
  <c r="D246" i="1"/>
  <c r="U245" i="1"/>
  <c r="T245" i="1"/>
  <c r="D245" i="1"/>
  <c r="U244" i="1"/>
  <c r="T244" i="1"/>
  <c r="D244" i="1"/>
  <c r="U243" i="1"/>
  <c r="T243" i="1"/>
  <c r="D243" i="1"/>
  <c r="U242" i="1"/>
  <c r="T242" i="1"/>
  <c r="D242" i="1"/>
  <c r="U241" i="1"/>
  <c r="T241" i="1"/>
  <c r="D241" i="1"/>
  <c r="U240" i="1"/>
  <c r="T240" i="1"/>
  <c r="D240" i="1"/>
  <c r="U239" i="1"/>
  <c r="T239" i="1"/>
  <c r="D239" i="1"/>
  <c r="U238" i="1"/>
  <c r="T238" i="1"/>
  <c r="D238" i="1"/>
  <c r="U237" i="1"/>
  <c r="T237" i="1"/>
  <c r="D237" i="1"/>
  <c r="U236" i="1"/>
  <c r="T236" i="1"/>
  <c r="D236" i="1"/>
  <c r="U235" i="1"/>
  <c r="T235" i="1"/>
  <c r="D235" i="1"/>
  <c r="U234" i="1"/>
  <c r="T234" i="1"/>
  <c r="D234" i="1"/>
  <c r="U233" i="1"/>
  <c r="T233" i="1"/>
  <c r="D233" i="1"/>
  <c r="U232" i="1"/>
  <c r="T232" i="1"/>
  <c r="D232" i="1"/>
  <c r="U231" i="1"/>
  <c r="T231" i="1"/>
  <c r="D231" i="1"/>
  <c r="U230" i="1"/>
  <c r="T230" i="1"/>
  <c r="D230" i="1"/>
  <c r="U229" i="1"/>
  <c r="T229" i="1"/>
  <c r="D229" i="1"/>
  <c r="U228" i="1"/>
  <c r="T228" i="1"/>
  <c r="D228" i="1"/>
  <c r="U227" i="1"/>
  <c r="T227" i="1"/>
  <c r="D227" i="1"/>
  <c r="U226" i="1"/>
  <c r="T226" i="1"/>
  <c r="D226" i="1"/>
  <c r="U225" i="1"/>
  <c r="T225" i="1"/>
  <c r="D225" i="1"/>
  <c r="U224" i="1"/>
  <c r="T224" i="1"/>
  <c r="D224" i="1"/>
  <c r="U223" i="1"/>
  <c r="T223" i="1"/>
  <c r="D223" i="1"/>
  <c r="U222" i="1"/>
  <c r="T222" i="1"/>
  <c r="D222" i="1"/>
  <c r="U221" i="1"/>
  <c r="T221" i="1"/>
  <c r="D221" i="1"/>
  <c r="U220" i="1"/>
  <c r="T220" i="1"/>
  <c r="D220" i="1"/>
  <c r="U219" i="1"/>
  <c r="T219" i="1"/>
  <c r="D219" i="1"/>
  <c r="U218" i="1"/>
  <c r="T218" i="1"/>
  <c r="D218" i="1"/>
  <c r="U217" i="1"/>
  <c r="T217" i="1"/>
  <c r="D217" i="1"/>
  <c r="U216" i="1"/>
  <c r="T216" i="1"/>
  <c r="D216" i="1"/>
  <c r="U215" i="1"/>
  <c r="T215" i="1"/>
  <c r="D215" i="1"/>
  <c r="U214" i="1"/>
  <c r="T214" i="1"/>
  <c r="D214" i="1"/>
  <c r="U213" i="1"/>
  <c r="T213" i="1"/>
  <c r="D213" i="1"/>
  <c r="U212" i="1"/>
  <c r="T212" i="1"/>
  <c r="D212" i="1"/>
  <c r="U211" i="1"/>
  <c r="T211" i="1"/>
  <c r="D211" i="1"/>
  <c r="U210" i="1"/>
  <c r="T210" i="1"/>
  <c r="D210" i="1"/>
  <c r="U206" i="1"/>
  <c r="T206" i="1"/>
  <c r="D206" i="1"/>
  <c r="U205" i="1"/>
  <c r="T205" i="1"/>
  <c r="D205" i="1"/>
  <c r="U204" i="1"/>
  <c r="T204" i="1"/>
  <c r="D204" i="1"/>
  <c r="U203" i="1"/>
  <c r="T203" i="1"/>
  <c r="D203" i="1"/>
  <c r="U202" i="1"/>
  <c r="T202" i="1"/>
  <c r="D202" i="1"/>
  <c r="U201" i="1"/>
  <c r="T201" i="1"/>
  <c r="D201" i="1"/>
  <c r="U200" i="1"/>
  <c r="T200" i="1"/>
  <c r="D200" i="1"/>
  <c r="U199" i="1"/>
  <c r="T199" i="1"/>
  <c r="D199" i="1"/>
  <c r="U198" i="1"/>
  <c r="T198" i="1"/>
  <c r="D198" i="1"/>
  <c r="U197" i="1"/>
  <c r="T197" i="1"/>
  <c r="D197" i="1"/>
  <c r="U196" i="1"/>
  <c r="T196" i="1"/>
  <c r="D196" i="1"/>
  <c r="U195" i="1"/>
  <c r="T195" i="1"/>
  <c r="D195" i="1"/>
  <c r="U194" i="1"/>
  <c r="T194" i="1"/>
  <c r="D194" i="1"/>
  <c r="U193" i="1"/>
  <c r="T193" i="1"/>
  <c r="D193" i="1"/>
  <c r="U192" i="1"/>
  <c r="T192" i="1"/>
  <c r="D192" i="1"/>
  <c r="U191" i="1"/>
  <c r="T191" i="1"/>
  <c r="D191" i="1"/>
  <c r="U190" i="1"/>
  <c r="T190" i="1"/>
  <c r="D190" i="1"/>
  <c r="U189" i="1"/>
  <c r="T189" i="1"/>
  <c r="D189" i="1"/>
  <c r="U188" i="1"/>
  <c r="T188" i="1"/>
  <c r="D188" i="1"/>
  <c r="U187" i="1"/>
  <c r="T187" i="1"/>
  <c r="D187" i="1"/>
  <c r="U186" i="1"/>
  <c r="T186" i="1"/>
  <c r="D186" i="1"/>
  <c r="U185" i="1"/>
  <c r="T185" i="1"/>
  <c r="D185" i="1"/>
  <c r="U184" i="1"/>
  <c r="T184" i="1"/>
  <c r="D184" i="1"/>
  <c r="U183" i="1"/>
  <c r="T183" i="1"/>
  <c r="D183" i="1"/>
  <c r="U182" i="1"/>
  <c r="T182" i="1"/>
  <c r="D182" i="1"/>
  <c r="U181" i="1"/>
  <c r="T181" i="1"/>
  <c r="D181" i="1"/>
  <c r="U180" i="1"/>
  <c r="T180" i="1"/>
  <c r="D180" i="1"/>
  <c r="U179" i="1"/>
  <c r="T179" i="1"/>
  <c r="D179" i="1"/>
  <c r="U178" i="1"/>
  <c r="T178" i="1"/>
  <c r="D178" i="1"/>
  <c r="U177" i="1"/>
  <c r="T177" i="1"/>
  <c r="D177" i="1"/>
  <c r="U176" i="1"/>
  <c r="T176" i="1"/>
  <c r="D176" i="1"/>
  <c r="U175" i="1"/>
  <c r="T175" i="1"/>
  <c r="D175" i="1"/>
  <c r="U174" i="1"/>
  <c r="T174" i="1"/>
  <c r="D174" i="1"/>
  <c r="U173" i="1"/>
  <c r="T173" i="1"/>
  <c r="D173" i="1"/>
  <c r="U172" i="1"/>
  <c r="T172" i="1"/>
  <c r="D172" i="1"/>
  <c r="U171" i="1"/>
  <c r="T171" i="1"/>
  <c r="D171" i="1"/>
  <c r="U170" i="1"/>
  <c r="T170" i="1"/>
  <c r="D170" i="1"/>
  <c r="U169" i="1"/>
  <c r="T169" i="1"/>
  <c r="D169" i="1"/>
  <c r="U168" i="1"/>
  <c r="T168" i="1"/>
  <c r="D168" i="1"/>
  <c r="U167" i="1"/>
  <c r="T167" i="1"/>
  <c r="D167" i="1"/>
  <c r="U166" i="1"/>
  <c r="T166" i="1"/>
  <c r="D166" i="1"/>
  <c r="U165" i="1"/>
  <c r="T165" i="1"/>
  <c r="D165" i="1"/>
  <c r="U164" i="1"/>
  <c r="T164" i="1"/>
  <c r="D164" i="1"/>
  <c r="U163" i="1"/>
  <c r="T163" i="1"/>
  <c r="D163" i="1"/>
  <c r="U162" i="1"/>
  <c r="T162" i="1"/>
  <c r="D162" i="1"/>
  <c r="U161" i="1"/>
  <c r="T161" i="1"/>
  <c r="D161" i="1"/>
  <c r="U160" i="1"/>
  <c r="T160" i="1"/>
  <c r="D160" i="1"/>
  <c r="U159" i="1"/>
  <c r="T159" i="1"/>
  <c r="D159" i="1"/>
  <c r="U158" i="1"/>
  <c r="T158" i="1"/>
  <c r="D158" i="1"/>
  <c r="U157" i="1"/>
  <c r="T157" i="1"/>
  <c r="D157" i="1"/>
  <c r="U156" i="1"/>
  <c r="T156" i="1"/>
  <c r="D156" i="1"/>
  <c r="U155" i="1"/>
  <c r="T155" i="1"/>
  <c r="D155" i="1"/>
  <c r="U154" i="1"/>
  <c r="T154" i="1"/>
  <c r="D154" i="1"/>
  <c r="U153" i="1"/>
  <c r="T153" i="1"/>
  <c r="D153" i="1"/>
  <c r="U152" i="1"/>
  <c r="T152" i="1"/>
  <c r="D152" i="1"/>
  <c r="U151" i="1"/>
  <c r="T151" i="1"/>
  <c r="D151" i="1"/>
  <c r="U150" i="1"/>
  <c r="T150" i="1"/>
  <c r="D150" i="1"/>
  <c r="U149" i="1"/>
  <c r="T149" i="1"/>
  <c r="D149" i="1"/>
  <c r="U148" i="1"/>
  <c r="T148" i="1"/>
  <c r="D148" i="1"/>
  <c r="U147" i="1"/>
  <c r="T147" i="1"/>
  <c r="D147" i="1"/>
  <c r="U146" i="1"/>
  <c r="T146" i="1"/>
  <c r="D146" i="1"/>
  <c r="U145" i="1"/>
  <c r="T145" i="1"/>
  <c r="D145" i="1"/>
  <c r="U144" i="1"/>
  <c r="T144" i="1"/>
  <c r="D144" i="1"/>
  <c r="U143" i="1"/>
  <c r="T143" i="1"/>
  <c r="D143" i="1"/>
  <c r="U142" i="1"/>
  <c r="T142" i="1"/>
  <c r="D142" i="1"/>
  <c r="U141" i="1"/>
  <c r="T141" i="1"/>
  <c r="D141" i="1"/>
  <c r="U140" i="1"/>
  <c r="T140" i="1"/>
  <c r="D140" i="1"/>
  <c r="U139" i="1"/>
  <c r="T139" i="1"/>
  <c r="D139" i="1"/>
  <c r="U138" i="1"/>
  <c r="T138" i="1"/>
  <c r="D138" i="1"/>
  <c r="U137" i="1"/>
  <c r="T137" i="1"/>
  <c r="D137" i="1"/>
  <c r="U136" i="1"/>
  <c r="T136" i="1"/>
  <c r="D136" i="1"/>
  <c r="U135" i="1"/>
  <c r="T135" i="1"/>
  <c r="D135" i="1"/>
  <c r="U134" i="1"/>
  <c r="T134" i="1"/>
  <c r="D134" i="1"/>
  <c r="U133" i="1"/>
  <c r="T133" i="1"/>
  <c r="D133" i="1"/>
  <c r="U132" i="1"/>
  <c r="T132" i="1"/>
  <c r="D132" i="1"/>
  <c r="U131" i="1"/>
  <c r="T131" i="1"/>
  <c r="D131" i="1"/>
  <c r="U130" i="1"/>
  <c r="T130" i="1"/>
  <c r="D130" i="1"/>
  <c r="U129" i="1"/>
  <c r="T129" i="1"/>
  <c r="D129" i="1"/>
  <c r="U128" i="1"/>
  <c r="T128" i="1"/>
  <c r="D128" i="1"/>
  <c r="U127" i="1"/>
  <c r="T127" i="1"/>
  <c r="D127" i="1"/>
  <c r="U126" i="1"/>
  <c r="T126" i="1"/>
  <c r="D126" i="1"/>
  <c r="U125" i="1"/>
  <c r="T125" i="1"/>
  <c r="D125" i="1"/>
  <c r="U124" i="1"/>
  <c r="T124" i="1"/>
  <c r="D124" i="1"/>
  <c r="U123" i="1"/>
  <c r="T123" i="1"/>
  <c r="D123" i="1"/>
  <c r="U122" i="1"/>
  <c r="T122" i="1"/>
  <c r="D122" i="1"/>
  <c r="U121" i="1"/>
  <c r="T121" i="1"/>
  <c r="D121" i="1"/>
  <c r="U120" i="1"/>
  <c r="T120" i="1"/>
  <c r="D120" i="1"/>
  <c r="U119" i="1"/>
  <c r="T119" i="1"/>
  <c r="D119" i="1"/>
  <c r="U118" i="1"/>
  <c r="T118" i="1"/>
  <c r="D118" i="1"/>
  <c r="U117" i="1"/>
  <c r="T117" i="1"/>
  <c r="D117" i="1"/>
  <c r="U116" i="1"/>
  <c r="T116" i="1"/>
  <c r="D116" i="1"/>
  <c r="U115" i="1"/>
  <c r="T115" i="1"/>
  <c r="D115" i="1"/>
  <c r="U114" i="1"/>
  <c r="T114" i="1"/>
  <c r="D114" i="1"/>
  <c r="U113" i="1"/>
  <c r="T113" i="1"/>
  <c r="D113" i="1"/>
  <c r="U112" i="1"/>
  <c r="T112" i="1"/>
  <c r="D112" i="1"/>
  <c r="U111" i="1"/>
  <c r="T111" i="1"/>
  <c r="D111" i="1"/>
  <c r="U110" i="1"/>
  <c r="T110" i="1"/>
  <c r="D110" i="1"/>
  <c r="U109" i="1"/>
  <c r="T109" i="1"/>
  <c r="D109" i="1"/>
  <c r="U108" i="1"/>
  <c r="T108" i="1"/>
  <c r="D108" i="1"/>
  <c r="U107" i="1"/>
  <c r="T107" i="1"/>
  <c r="D107" i="1"/>
  <c r="U103" i="1"/>
  <c r="T103" i="1"/>
  <c r="D103" i="1"/>
  <c r="U102" i="1"/>
  <c r="T102" i="1"/>
  <c r="D102" i="1"/>
  <c r="U101" i="1"/>
  <c r="T101" i="1"/>
  <c r="D101" i="1"/>
  <c r="U100" i="1"/>
  <c r="T100" i="1"/>
  <c r="D100" i="1"/>
  <c r="U99" i="1"/>
  <c r="T99" i="1"/>
  <c r="D99" i="1"/>
  <c r="U98" i="1"/>
  <c r="T98" i="1"/>
  <c r="D98" i="1"/>
  <c r="U97" i="1"/>
  <c r="T97" i="1"/>
  <c r="D97" i="1"/>
  <c r="U96" i="1"/>
  <c r="T96" i="1"/>
  <c r="D96" i="1"/>
  <c r="U95" i="1"/>
  <c r="T95" i="1"/>
  <c r="D95" i="1"/>
  <c r="U94" i="1"/>
  <c r="T94" i="1"/>
  <c r="D94" i="1"/>
  <c r="U93" i="1"/>
  <c r="T93" i="1"/>
  <c r="D93" i="1"/>
  <c r="U92" i="1"/>
  <c r="T92" i="1"/>
  <c r="D92" i="1"/>
  <c r="U91" i="1"/>
  <c r="T91" i="1"/>
  <c r="D91" i="1"/>
  <c r="U90" i="1"/>
  <c r="T90" i="1"/>
  <c r="D90" i="1"/>
  <c r="U89" i="1"/>
  <c r="T89" i="1"/>
  <c r="D89" i="1"/>
  <c r="U88" i="1"/>
  <c r="T88" i="1"/>
  <c r="D88" i="1"/>
  <c r="U87" i="1"/>
  <c r="T87" i="1"/>
  <c r="D87" i="1"/>
  <c r="U86" i="1"/>
  <c r="T86" i="1"/>
  <c r="D86" i="1"/>
  <c r="U85" i="1"/>
  <c r="T85" i="1"/>
  <c r="D85" i="1"/>
  <c r="U84" i="1"/>
  <c r="T84" i="1"/>
  <c r="D84" i="1"/>
  <c r="U83" i="1"/>
  <c r="T83" i="1"/>
  <c r="D83" i="1"/>
  <c r="U82" i="1"/>
  <c r="T82" i="1"/>
  <c r="D82" i="1"/>
  <c r="U81" i="1"/>
  <c r="T81" i="1"/>
  <c r="D81" i="1"/>
  <c r="U80" i="1"/>
  <c r="T80" i="1"/>
  <c r="D80" i="1"/>
  <c r="U79" i="1"/>
  <c r="T79" i="1"/>
  <c r="D79" i="1"/>
  <c r="U78" i="1"/>
  <c r="T78" i="1"/>
  <c r="D78" i="1"/>
  <c r="U77" i="1"/>
  <c r="T77" i="1"/>
  <c r="D77" i="1"/>
  <c r="U76" i="1"/>
  <c r="T76" i="1"/>
  <c r="D76" i="1"/>
  <c r="U75" i="1"/>
  <c r="T75" i="1"/>
  <c r="D75" i="1"/>
  <c r="U74" i="1"/>
  <c r="T74" i="1"/>
  <c r="D74" i="1"/>
  <c r="U73" i="1"/>
  <c r="T73" i="1"/>
  <c r="D73" i="1"/>
  <c r="U72" i="1"/>
  <c r="T72" i="1"/>
  <c r="D72" i="1"/>
  <c r="U71" i="1"/>
  <c r="T71" i="1"/>
  <c r="D71" i="1"/>
  <c r="U70" i="1"/>
  <c r="T70" i="1"/>
  <c r="D70" i="1"/>
  <c r="U69" i="1"/>
  <c r="T69" i="1"/>
  <c r="D69" i="1"/>
  <c r="U68" i="1"/>
  <c r="T68" i="1"/>
  <c r="D68" i="1"/>
  <c r="U67" i="1"/>
  <c r="T67" i="1"/>
  <c r="D67" i="1"/>
  <c r="U66" i="1"/>
  <c r="T66" i="1"/>
  <c r="D66" i="1"/>
  <c r="U65" i="1"/>
  <c r="T65" i="1"/>
  <c r="D65" i="1"/>
  <c r="U64" i="1"/>
  <c r="T64" i="1"/>
  <c r="D64" i="1"/>
  <c r="U63" i="1"/>
  <c r="T63" i="1"/>
  <c r="D63" i="1"/>
  <c r="U62" i="1"/>
  <c r="T62" i="1"/>
  <c r="D62" i="1"/>
  <c r="U61" i="1"/>
  <c r="T61" i="1"/>
  <c r="D61" i="1"/>
  <c r="U60" i="1"/>
  <c r="T60" i="1"/>
  <c r="D60" i="1"/>
  <c r="U59" i="1"/>
  <c r="T59" i="1"/>
  <c r="D59" i="1"/>
  <c r="U58" i="1"/>
  <c r="T58" i="1"/>
  <c r="D58" i="1"/>
  <c r="U57" i="1"/>
  <c r="T57" i="1"/>
  <c r="D57" i="1"/>
  <c r="U56" i="1"/>
  <c r="T56" i="1"/>
  <c r="D56" i="1"/>
  <c r="U55" i="1"/>
  <c r="T55" i="1"/>
  <c r="D55" i="1"/>
  <c r="U54" i="1"/>
  <c r="T54" i="1"/>
  <c r="D54" i="1"/>
  <c r="U53" i="1"/>
  <c r="T53" i="1"/>
  <c r="D53" i="1"/>
  <c r="U52" i="1"/>
  <c r="T52" i="1"/>
  <c r="D52" i="1"/>
  <c r="U51" i="1"/>
  <c r="T51" i="1"/>
  <c r="D51" i="1"/>
  <c r="U50" i="1"/>
  <c r="T50" i="1"/>
  <c r="D50" i="1"/>
  <c r="U49" i="1"/>
  <c r="T49" i="1"/>
  <c r="D49" i="1"/>
  <c r="U48" i="1"/>
  <c r="T48" i="1"/>
  <c r="D48" i="1"/>
  <c r="U47" i="1"/>
  <c r="T47" i="1"/>
  <c r="D47" i="1"/>
  <c r="U46" i="1"/>
  <c r="T46" i="1"/>
  <c r="D46" i="1"/>
  <c r="U45" i="1"/>
  <c r="T45" i="1"/>
  <c r="D45" i="1"/>
  <c r="U44" i="1"/>
  <c r="T44" i="1"/>
  <c r="D44" i="1"/>
  <c r="U43" i="1"/>
  <c r="T43" i="1"/>
  <c r="D43" i="1"/>
  <c r="U42" i="1"/>
  <c r="T42" i="1"/>
  <c r="D42" i="1"/>
  <c r="U41" i="1"/>
  <c r="T41" i="1"/>
  <c r="D41" i="1"/>
  <c r="U40" i="1"/>
  <c r="T40" i="1"/>
  <c r="D40" i="1"/>
  <c r="U39" i="1"/>
  <c r="T39" i="1"/>
  <c r="D39" i="1"/>
  <c r="U38" i="1"/>
  <c r="T38" i="1"/>
  <c r="D38" i="1"/>
  <c r="U37" i="1"/>
  <c r="T37" i="1"/>
  <c r="D37" i="1"/>
  <c r="U36" i="1"/>
  <c r="T36" i="1"/>
  <c r="D36" i="1"/>
  <c r="U35" i="1"/>
  <c r="T35" i="1"/>
  <c r="D35" i="1"/>
  <c r="U34" i="1"/>
  <c r="T34" i="1"/>
  <c r="D34" i="1"/>
  <c r="U33" i="1"/>
  <c r="T33" i="1"/>
  <c r="D33" i="1"/>
  <c r="U32" i="1"/>
  <c r="T32" i="1"/>
  <c r="D32" i="1"/>
  <c r="U31" i="1"/>
  <c r="T31" i="1"/>
  <c r="D31" i="1"/>
  <c r="U30" i="1"/>
  <c r="T30" i="1"/>
  <c r="D30" i="1"/>
  <c r="U29" i="1"/>
  <c r="T29" i="1"/>
  <c r="D29" i="1"/>
  <c r="U28" i="1"/>
  <c r="T28" i="1"/>
  <c r="D28" i="1"/>
  <c r="U27" i="1"/>
  <c r="T27" i="1"/>
  <c r="D27" i="1"/>
  <c r="U26" i="1"/>
  <c r="T26" i="1"/>
  <c r="D26" i="1"/>
  <c r="U25" i="1"/>
  <c r="T25" i="1"/>
  <c r="D25" i="1"/>
  <c r="U24" i="1"/>
  <c r="T24" i="1"/>
  <c r="D24" i="1"/>
  <c r="U23" i="1"/>
  <c r="T23" i="1"/>
  <c r="D23" i="1"/>
  <c r="U22" i="1"/>
  <c r="T22" i="1"/>
  <c r="D22" i="1"/>
  <c r="U21" i="1"/>
  <c r="T21" i="1"/>
  <c r="D21" i="1"/>
  <c r="U20" i="1"/>
  <c r="T20" i="1"/>
  <c r="D20" i="1"/>
  <c r="U19" i="1"/>
  <c r="T19" i="1"/>
  <c r="D19" i="1"/>
  <c r="U18" i="1"/>
  <c r="T18" i="1"/>
  <c r="D18" i="1"/>
  <c r="U17" i="1"/>
  <c r="T17" i="1"/>
  <c r="D17" i="1"/>
  <c r="U16" i="1"/>
  <c r="T16" i="1"/>
  <c r="D16" i="1"/>
  <c r="U15" i="1"/>
  <c r="T15" i="1"/>
  <c r="D15" i="1"/>
  <c r="U14" i="1"/>
  <c r="T14" i="1"/>
  <c r="D14" i="1"/>
  <c r="U13" i="1"/>
  <c r="T13" i="1"/>
  <c r="D13" i="1"/>
  <c r="U12" i="1"/>
  <c r="T12" i="1"/>
  <c r="D12" i="1"/>
  <c r="U11" i="1"/>
  <c r="T11" i="1"/>
  <c r="D11" i="1"/>
  <c r="U10" i="1"/>
  <c r="T10" i="1"/>
  <c r="D10" i="1"/>
  <c r="U9" i="1"/>
  <c r="T9" i="1"/>
  <c r="D9" i="1"/>
  <c r="U8" i="1"/>
  <c r="T8" i="1"/>
  <c r="D8" i="1"/>
  <c r="U7" i="1"/>
  <c r="T7" i="1"/>
  <c r="D7" i="1"/>
  <c r="U6" i="1"/>
  <c r="T6" i="1"/>
  <c r="D6" i="1"/>
  <c r="U5" i="1"/>
  <c r="T5" i="1"/>
  <c r="D5" i="1"/>
  <c r="U4" i="1"/>
  <c r="T4" i="1"/>
  <c r="D4" i="1"/>
</calcChain>
</file>

<file path=xl/sharedStrings.xml><?xml version="1.0" encoding="utf-8"?>
<sst xmlns="http://schemas.openxmlformats.org/spreadsheetml/2006/main" count="430" uniqueCount="160">
  <si>
    <t>CORRECTED RATIOS</t>
  </si>
  <si>
    <t>CORRECTED AGES (Ma)</t>
  </si>
  <si>
    <t>U (ppm)</t>
  </si>
  <si>
    <t>Th (ppm)</t>
  </si>
  <si>
    <t>Th/U</t>
  </si>
  <si>
    <t>207Pb/206Pb</t>
  </si>
  <si>
    <t>±2s</t>
  </si>
  <si>
    <t>207Pb/235U</t>
  </si>
  <si>
    <t>206Pb/238U</t>
  </si>
  <si>
    <t>208Pb/232Th</t>
  </si>
  <si>
    <t>Rho</t>
  </si>
  <si>
    <t xml:space="preserve">207Pb/206Pb </t>
  </si>
  <si>
    <t>Best age (Ma)</t>
  </si>
  <si>
    <t>Zircon_066</t>
  </si>
  <si>
    <t>Zircon_096</t>
  </si>
  <si>
    <t>Zircon_100</t>
  </si>
  <si>
    <t>Zircon_099</t>
  </si>
  <si>
    <t>Zircon_050</t>
  </si>
  <si>
    <t>Zircon_075</t>
  </si>
  <si>
    <t>Zircon_033</t>
  </si>
  <si>
    <t>Zircon_013</t>
  </si>
  <si>
    <t>Zircon_042</t>
  </si>
  <si>
    <t>Zircon_094</t>
  </si>
  <si>
    <t>Zircon_098</t>
  </si>
  <si>
    <t>Zircon_062</t>
  </si>
  <si>
    <t>Zircon_028</t>
  </si>
  <si>
    <t>Zircon_084</t>
  </si>
  <si>
    <t>Zircon_022</t>
  </si>
  <si>
    <t>Zircon_083</t>
  </si>
  <si>
    <t>Zircon_003</t>
  </si>
  <si>
    <t>Zircon_010</t>
  </si>
  <si>
    <t>Zircon_041</t>
  </si>
  <si>
    <t>Zircon_059</t>
  </si>
  <si>
    <t>Zircon_080</t>
  </si>
  <si>
    <t>Zircon_052</t>
  </si>
  <si>
    <t>Zircon_055</t>
  </si>
  <si>
    <t>Zircon_018</t>
  </si>
  <si>
    <t>Zircon_097</t>
  </si>
  <si>
    <t>Zircon_009</t>
  </si>
  <si>
    <t>Zircon_070</t>
  </si>
  <si>
    <t>Zircon_053</t>
  </si>
  <si>
    <t>Zircon_046</t>
  </si>
  <si>
    <t>Zircon_063</t>
  </si>
  <si>
    <t>Zircon_036</t>
  </si>
  <si>
    <t>Zircon_002</t>
  </si>
  <si>
    <t>Zircon_056</t>
  </si>
  <si>
    <t>Zircon_048</t>
  </si>
  <si>
    <t>Zircon_082</t>
  </si>
  <si>
    <t>Zircon_085</t>
  </si>
  <si>
    <t>Zircon_006</t>
  </si>
  <si>
    <t>Zircon_088</t>
  </si>
  <si>
    <t>Zircon_026</t>
  </si>
  <si>
    <t>Zircon_004</t>
  </si>
  <si>
    <t>Zircon_025</t>
  </si>
  <si>
    <t>Zircon_086</t>
  </si>
  <si>
    <t>Zircon_072</t>
  </si>
  <si>
    <t>Zircon_067</t>
  </si>
  <si>
    <t>Zircon_038</t>
  </si>
  <si>
    <t>Zircon_058</t>
  </si>
  <si>
    <t>Zircon_030</t>
  </si>
  <si>
    <t>Zircon_021</t>
  </si>
  <si>
    <t>Zircon_007</t>
  </si>
  <si>
    <t>Zircon_081</t>
  </si>
  <si>
    <t>Zircon_054</t>
  </si>
  <si>
    <t>Zircon_044</t>
  </si>
  <si>
    <t>Zircon_092</t>
  </si>
  <si>
    <t>Zircon_037</t>
  </si>
  <si>
    <t>Zircon_014</t>
  </si>
  <si>
    <t>Zircon_074</t>
  </si>
  <si>
    <t>Zircon_093</t>
  </si>
  <si>
    <t>Zircon_019</t>
  </si>
  <si>
    <t>Zircon_024</t>
  </si>
  <si>
    <t>Zircon_071</t>
  </si>
  <si>
    <t>Zircon_069</t>
  </si>
  <si>
    <t>Zircon_047</t>
  </si>
  <si>
    <t>Zircon_078</t>
  </si>
  <si>
    <t>Zircon_077</t>
  </si>
  <si>
    <t>Zircon_011</t>
  </si>
  <si>
    <t>Zircon_065</t>
  </si>
  <si>
    <t>Zircon_091</t>
  </si>
  <si>
    <t>Zircon_095</t>
  </si>
  <si>
    <t>Zircon_008</t>
  </si>
  <si>
    <t>Zircon_043</t>
  </si>
  <si>
    <t>Zircon_023</t>
  </si>
  <si>
    <t>Zircon_015</t>
  </si>
  <si>
    <t>Zircon_017</t>
  </si>
  <si>
    <t>Zircon_034</t>
  </si>
  <si>
    <t>Zircon_057</t>
  </si>
  <si>
    <t>Zircon_076</t>
  </si>
  <si>
    <t>Zircon_049</t>
  </si>
  <si>
    <t>Zircon_031</t>
  </si>
  <si>
    <t>Zircon_035</t>
  </si>
  <si>
    <t>Zircon_045</t>
  </si>
  <si>
    <t>Zircon_012</t>
  </si>
  <si>
    <t>Zircon_087</t>
  </si>
  <si>
    <t>Zircon_073</t>
  </si>
  <si>
    <t>Zircon_016</t>
  </si>
  <si>
    <t>Zircon_061</t>
  </si>
  <si>
    <t>Zircon_068</t>
  </si>
  <si>
    <t>Zircon_090</t>
  </si>
  <si>
    <t>Zircon_005</t>
  </si>
  <si>
    <t>Zircon_079</t>
  </si>
  <si>
    <t>Zircon_060</t>
  </si>
  <si>
    <t>Zircon_040</t>
  </si>
  <si>
    <t>Zircon_029</t>
  </si>
  <si>
    <t>Zircon_064</t>
  </si>
  <si>
    <t>Zircon_027</t>
  </si>
  <si>
    <t>Zircon_051</t>
  </si>
  <si>
    <t>Zircon_039</t>
  </si>
  <si>
    <t>Zircon_089</t>
  </si>
  <si>
    <t>Zircon_020</t>
  </si>
  <si>
    <t>Zircon_032</t>
  </si>
  <si>
    <t>18°46´46.3´´N</t>
  </si>
  <si>
    <t>98°7´13´´W</t>
  </si>
  <si>
    <t>18°46´46.55´´N</t>
  </si>
  <si>
    <t>98°6´1.4´´W</t>
  </si>
  <si>
    <t>Zircon_001</t>
  </si>
  <si>
    <t>Zircon_001_MIS163</t>
  </si>
  <si>
    <t xml:space="preserve"> 18°47'4.32"N</t>
  </si>
  <si>
    <t xml:space="preserve"> 98° 5'57.14"W</t>
  </si>
  <si>
    <t>18°46´6.3´´N</t>
  </si>
  <si>
    <t>98°6´33.35´´W</t>
  </si>
  <si>
    <t>Zircon_064_083</t>
  </si>
  <si>
    <t>Zircon_037_051</t>
  </si>
  <si>
    <t>Zircon_036_136_050</t>
  </si>
  <si>
    <t>Zircon_047_063</t>
  </si>
  <si>
    <t>Zircon_050_066</t>
  </si>
  <si>
    <t>Zircon_067_087</t>
  </si>
  <si>
    <t>Zircon_046_062</t>
  </si>
  <si>
    <t>Zircon_059_077</t>
  </si>
  <si>
    <t>Zircon_066_086</t>
  </si>
  <si>
    <t>Zircon_048_064</t>
  </si>
  <si>
    <t>Zircon_052_069</t>
  </si>
  <si>
    <t>Zircon_056_074</t>
  </si>
  <si>
    <t>Zircon_061_080</t>
  </si>
  <si>
    <t>Zircon_063_082</t>
  </si>
  <si>
    <t>Zircon_065_084</t>
  </si>
  <si>
    <t>Zircon_051_068</t>
  </si>
  <si>
    <t>Zircon_040_054</t>
  </si>
  <si>
    <t>Zircon_041_056</t>
  </si>
  <si>
    <t>Zircon_044_059</t>
  </si>
  <si>
    <t>Zircon_068_088</t>
  </si>
  <si>
    <t>Zircon_070_136_090</t>
  </si>
  <si>
    <t>Zircon_038_052</t>
  </si>
  <si>
    <t>Zircon_049_065</t>
  </si>
  <si>
    <t>Zircon_062_081</t>
  </si>
  <si>
    <t>Zircon_039_053</t>
  </si>
  <si>
    <t>Zircon_055_072</t>
  </si>
  <si>
    <t>Zircon_042_057</t>
  </si>
  <si>
    <t>Zircon_058_076</t>
  </si>
  <si>
    <t>Zircon_060_078</t>
  </si>
  <si>
    <t>Zircon_043_058</t>
  </si>
  <si>
    <t>Zircon_053_070</t>
  </si>
  <si>
    <t>Zircon_057_075</t>
  </si>
  <si>
    <t>Zircon_054_071</t>
  </si>
  <si>
    <t>Zircon_045_060</t>
  </si>
  <si>
    <t>MIS164B La Magdalena Member</t>
  </si>
  <si>
    <t>MIS166 Lower Santa Marta Member</t>
  </si>
  <si>
    <t>MIS163B Upper Santa Marta Member</t>
  </si>
  <si>
    <t>MIS136 Conglomerate clasts-Santa Marta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</si>
</sst>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7"/>
      <name val="Times New Roman"/>
      <family val="1"/>
    </font>
    <font>
      <sz val="7"/>
      <name val="Times New Roman"/>
      <family val="1"/>
    </font>
    <font>
      <sz val="7"/>
      <color theme="1"/>
      <name val="Times New Roman"/>
      <family val="1"/>
    </font>
    <font>
      <sz val="7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0" fontId="2" fillId="0" borderId="10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1" xfId="0" applyFont="1" applyFill="1" applyBorder="1"/>
    <xf numFmtId="0" fontId="2" fillId="0" borderId="8" xfId="0" applyFont="1" applyFill="1" applyBorder="1"/>
    <xf numFmtId="0" fontId="3" fillId="0" borderId="9" xfId="0" applyFont="1" applyFill="1" applyBorder="1"/>
    <xf numFmtId="0" fontId="3" fillId="0" borderId="0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2" fillId="0" borderId="9" xfId="0" applyFont="1" applyFill="1" applyBorder="1"/>
    <xf numFmtId="0" fontId="4" fillId="0" borderId="9" xfId="0" applyFont="1" applyFill="1" applyBorder="1"/>
    <xf numFmtId="0" fontId="4" fillId="0" borderId="0" xfId="0" applyFont="1" applyFill="1" applyBorder="1"/>
    <xf numFmtId="2" fontId="4" fillId="0" borderId="1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0" fontId="3" fillId="0" borderId="0" xfId="1" applyFont="1" applyFill="1"/>
    <xf numFmtId="2" fontId="3" fillId="0" borderId="0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2" xfId="0" applyFont="1" applyFill="1" applyBorder="1"/>
    <xf numFmtId="2" fontId="4" fillId="0" borderId="1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5" fillId="0" borderId="0" xfId="0" applyFont="1" applyFill="1" applyBorder="1"/>
    <xf numFmtId="164" fontId="4" fillId="0" borderId="0" xfId="0" applyNumberFormat="1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4" fillId="0" borderId="13" xfId="0" applyFont="1" applyFill="1" applyBorder="1"/>
    <xf numFmtId="164" fontId="4" fillId="0" borderId="3" xfId="0" applyNumberFormat="1" applyFont="1" applyFill="1" applyBorder="1"/>
    <xf numFmtId="0" fontId="4" fillId="0" borderId="14" xfId="0" applyFont="1" applyFill="1" applyBorder="1"/>
    <xf numFmtId="0" fontId="4" fillId="0" borderId="3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2">
    <cellStyle name="Normal" xfId="0" builtinId="0"/>
    <cellStyle name="Normal_EC U-Pb data fin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7"/>
  <sheetViews>
    <sheetView tabSelected="1" zoomScaleNormal="100" workbookViewId="0">
      <selection activeCell="L15" sqref="L15"/>
    </sheetView>
  </sheetViews>
  <sheetFormatPr defaultColWidth="9.140625" defaultRowHeight="9" x14ac:dyDescent="0.15"/>
  <cols>
    <col min="1" max="1" width="7.85546875" style="1" customWidth="1"/>
    <col min="2" max="2" width="4.7109375" style="1" customWidth="1"/>
    <col min="3" max="3" width="5.140625" style="1" customWidth="1"/>
    <col min="4" max="4" width="4.7109375" style="1" bestFit="1" customWidth="1"/>
    <col min="5" max="5" width="5" style="1" customWidth="1"/>
    <col min="6" max="6" width="4.140625" style="1" customWidth="1"/>
    <col min="7" max="7" width="4.7109375" style="1" customWidth="1"/>
    <col min="8" max="8" width="4.85546875" style="1" customWidth="1"/>
    <col min="9" max="9" width="5.42578125" style="1" customWidth="1"/>
    <col min="10" max="10" width="7" style="1" bestFit="1" customWidth="1"/>
    <col min="11" max="11" width="5.28515625" style="1" customWidth="1"/>
    <col min="12" max="12" width="5.5703125" style="1" customWidth="1"/>
    <col min="13" max="13" width="6.28515625" style="1" customWidth="1"/>
    <col min="14" max="14" width="5.5703125" style="1" customWidth="1"/>
    <col min="15" max="15" width="4" style="1" bestFit="1" customWidth="1"/>
    <col min="16" max="16" width="4" style="1" customWidth="1"/>
    <col min="17" max="17" width="4" style="1" bestFit="1" customWidth="1"/>
    <col min="18" max="18" width="5.140625" style="1" customWidth="1"/>
    <col min="19" max="19" width="3.5703125" style="1" bestFit="1" customWidth="1"/>
    <col min="20" max="20" width="4.5703125" style="1" customWidth="1"/>
    <col min="21" max="21" width="3.5703125" style="1" bestFit="1" customWidth="1"/>
    <col min="22" max="246" width="9.140625" style="1"/>
    <col min="247" max="247" width="19.140625" style="1" customWidth="1"/>
    <col min="248" max="250" width="9.140625" style="1"/>
    <col min="251" max="251" width="4.140625" style="1" customWidth="1"/>
    <col min="252" max="253" width="9.140625" style="1"/>
    <col min="254" max="254" width="13.7109375" style="1" customWidth="1"/>
    <col min="255" max="260" width="9.140625" style="1"/>
    <col min="261" max="261" width="4.140625" style="1" customWidth="1"/>
    <col min="262" max="262" width="15.42578125" style="1" customWidth="1"/>
    <col min="263" max="263" width="9.140625" style="1"/>
    <col min="264" max="264" width="11.28515625" style="1" customWidth="1"/>
    <col min="265" max="502" width="9.140625" style="1"/>
    <col min="503" max="503" width="19.140625" style="1" customWidth="1"/>
    <col min="504" max="506" width="9.140625" style="1"/>
    <col min="507" max="507" width="4.140625" style="1" customWidth="1"/>
    <col min="508" max="509" width="9.140625" style="1"/>
    <col min="510" max="510" width="13.7109375" style="1" customWidth="1"/>
    <col min="511" max="516" width="9.140625" style="1"/>
    <col min="517" max="517" width="4.140625" style="1" customWidth="1"/>
    <col min="518" max="518" width="15.42578125" style="1" customWidth="1"/>
    <col min="519" max="519" width="9.140625" style="1"/>
    <col min="520" max="520" width="11.28515625" style="1" customWidth="1"/>
    <col min="521" max="758" width="9.140625" style="1"/>
    <col min="759" max="759" width="19.140625" style="1" customWidth="1"/>
    <col min="760" max="762" width="9.140625" style="1"/>
    <col min="763" max="763" width="4.140625" style="1" customWidth="1"/>
    <col min="764" max="765" width="9.140625" style="1"/>
    <col min="766" max="766" width="13.7109375" style="1" customWidth="1"/>
    <col min="767" max="772" width="9.140625" style="1"/>
    <col min="773" max="773" width="4.140625" style="1" customWidth="1"/>
    <col min="774" max="774" width="15.42578125" style="1" customWidth="1"/>
    <col min="775" max="775" width="9.140625" style="1"/>
    <col min="776" max="776" width="11.28515625" style="1" customWidth="1"/>
    <col min="777" max="1014" width="9.140625" style="1"/>
    <col min="1015" max="1015" width="19.140625" style="1" customWidth="1"/>
    <col min="1016" max="1018" width="9.140625" style="1"/>
    <col min="1019" max="1019" width="4.140625" style="1" customWidth="1"/>
    <col min="1020" max="1021" width="9.140625" style="1"/>
    <col min="1022" max="1022" width="13.7109375" style="1" customWidth="1"/>
    <col min="1023" max="1028" width="9.140625" style="1"/>
    <col min="1029" max="1029" width="4.140625" style="1" customWidth="1"/>
    <col min="1030" max="1030" width="15.42578125" style="1" customWidth="1"/>
    <col min="1031" max="1031" width="9.140625" style="1"/>
    <col min="1032" max="1032" width="11.28515625" style="1" customWidth="1"/>
    <col min="1033" max="1270" width="9.140625" style="1"/>
    <col min="1271" max="1271" width="19.140625" style="1" customWidth="1"/>
    <col min="1272" max="1274" width="9.140625" style="1"/>
    <col min="1275" max="1275" width="4.140625" style="1" customWidth="1"/>
    <col min="1276" max="1277" width="9.140625" style="1"/>
    <col min="1278" max="1278" width="13.7109375" style="1" customWidth="1"/>
    <col min="1279" max="1284" width="9.140625" style="1"/>
    <col min="1285" max="1285" width="4.140625" style="1" customWidth="1"/>
    <col min="1286" max="1286" width="15.42578125" style="1" customWidth="1"/>
    <col min="1287" max="1287" width="9.140625" style="1"/>
    <col min="1288" max="1288" width="11.28515625" style="1" customWidth="1"/>
    <col min="1289" max="1526" width="9.140625" style="1"/>
    <col min="1527" max="1527" width="19.140625" style="1" customWidth="1"/>
    <col min="1528" max="1530" width="9.140625" style="1"/>
    <col min="1531" max="1531" width="4.140625" style="1" customWidth="1"/>
    <col min="1532" max="1533" width="9.140625" style="1"/>
    <col min="1534" max="1534" width="13.7109375" style="1" customWidth="1"/>
    <col min="1535" max="1540" width="9.140625" style="1"/>
    <col min="1541" max="1541" width="4.140625" style="1" customWidth="1"/>
    <col min="1542" max="1542" width="15.42578125" style="1" customWidth="1"/>
    <col min="1543" max="1543" width="9.140625" style="1"/>
    <col min="1544" max="1544" width="11.28515625" style="1" customWidth="1"/>
    <col min="1545" max="1782" width="9.140625" style="1"/>
    <col min="1783" max="1783" width="19.140625" style="1" customWidth="1"/>
    <col min="1784" max="1786" width="9.140625" style="1"/>
    <col min="1787" max="1787" width="4.140625" style="1" customWidth="1"/>
    <col min="1788" max="1789" width="9.140625" style="1"/>
    <col min="1790" max="1790" width="13.7109375" style="1" customWidth="1"/>
    <col min="1791" max="1796" width="9.140625" style="1"/>
    <col min="1797" max="1797" width="4.140625" style="1" customWidth="1"/>
    <col min="1798" max="1798" width="15.42578125" style="1" customWidth="1"/>
    <col min="1799" max="1799" width="9.140625" style="1"/>
    <col min="1800" max="1800" width="11.28515625" style="1" customWidth="1"/>
    <col min="1801" max="2038" width="9.140625" style="1"/>
    <col min="2039" max="2039" width="19.140625" style="1" customWidth="1"/>
    <col min="2040" max="2042" width="9.140625" style="1"/>
    <col min="2043" max="2043" width="4.140625" style="1" customWidth="1"/>
    <col min="2044" max="2045" width="9.140625" style="1"/>
    <col min="2046" max="2046" width="13.7109375" style="1" customWidth="1"/>
    <col min="2047" max="2052" width="9.140625" style="1"/>
    <col min="2053" max="2053" width="4.140625" style="1" customWidth="1"/>
    <col min="2054" max="2054" width="15.42578125" style="1" customWidth="1"/>
    <col min="2055" max="2055" width="9.140625" style="1"/>
    <col min="2056" max="2056" width="11.28515625" style="1" customWidth="1"/>
    <col min="2057" max="2294" width="9.140625" style="1"/>
    <col min="2295" max="2295" width="19.140625" style="1" customWidth="1"/>
    <col min="2296" max="2298" width="9.140625" style="1"/>
    <col min="2299" max="2299" width="4.140625" style="1" customWidth="1"/>
    <col min="2300" max="2301" width="9.140625" style="1"/>
    <col min="2302" max="2302" width="13.7109375" style="1" customWidth="1"/>
    <col min="2303" max="2308" width="9.140625" style="1"/>
    <col min="2309" max="2309" width="4.140625" style="1" customWidth="1"/>
    <col min="2310" max="2310" width="15.42578125" style="1" customWidth="1"/>
    <col min="2311" max="2311" width="9.140625" style="1"/>
    <col min="2312" max="2312" width="11.28515625" style="1" customWidth="1"/>
    <col min="2313" max="2550" width="9.140625" style="1"/>
    <col min="2551" max="2551" width="19.140625" style="1" customWidth="1"/>
    <col min="2552" max="2554" width="9.140625" style="1"/>
    <col min="2555" max="2555" width="4.140625" style="1" customWidth="1"/>
    <col min="2556" max="2557" width="9.140625" style="1"/>
    <col min="2558" max="2558" width="13.7109375" style="1" customWidth="1"/>
    <col min="2559" max="2564" width="9.140625" style="1"/>
    <col min="2565" max="2565" width="4.140625" style="1" customWidth="1"/>
    <col min="2566" max="2566" width="15.42578125" style="1" customWidth="1"/>
    <col min="2567" max="2567" width="9.140625" style="1"/>
    <col min="2568" max="2568" width="11.28515625" style="1" customWidth="1"/>
    <col min="2569" max="2806" width="9.140625" style="1"/>
    <col min="2807" max="2807" width="19.140625" style="1" customWidth="1"/>
    <col min="2808" max="2810" width="9.140625" style="1"/>
    <col min="2811" max="2811" width="4.140625" style="1" customWidth="1"/>
    <col min="2812" max="2813" width="9.140625" style="1"/>
    <col min="2814" max="2814" width="13.7109375" style="1" customWidth="1"/>
    <col min="2815" max="2820" width="9.140625" style="1"/>
    <col min="2821" max="2821" width="4.140625" style="1" customWidth="1"/>
    <col min="2822" max="2822" width="15.42578125" style="1" customWidth="1"/>
    <col min="2823" max="2823" width="9.140625" style="1"/>
    <col min="2824" max="2824" width="11.28515625" style="1" customWidth="1"/>
    <col min="2825" max="3062" width="9.140625" style="1"/>
    <col min="3063" max="3063" width="19.140625" style="1" customWidth="1"/>
    <col min="3064" max="3066" width="9.140625" style="1"/>
    <col min="3067" max="3067" width="4.140625" style="1" customWidth="1"/>
    <col min="3068" max="3069" width="9.140625" style="1"/>
    <col min="3070" max="3070" width="13.7109375" style="1" customWidth="1"/>
    <col min="3071" max="3076" width="9.140625" style="1"/>
    <col min="3077" max="3077" width="4.140625" style="1" customWidth="1"/>
    <col min="3078" max="3078" width="15.42578125" style="1" customWidth="1"/>
    <col min="3079" max="3079" width="9.140625" style="1"/>
    <col min="3080" max="3080" width="11.28515625" style="1" customWidth="1"/>
    <col min="3081" max="3318" width="9.140625" style="1"/>
    <col min="3319" max="3319" width="19.140625" style="1" customWidth="1"/>
    <col min="3320" max="3322" width="9.140625" style="1"/>
    <col min="3323" max="3323" width="4.140625" style="1" customWidth="1"/>
    <col min="3324" max="3325" width="9.140625" style="1"/>
    <col min="3326" max="3326" width="13.7109375" style="1" customWidth="1"/>
    <col min="3327" max="3332" width="9.140625" style="1"/>
    <col min="3333" max="3333" width="4.140625" style="1" customWidth="1"/>
    <col min="3334" max="3334" width="15.42578125" style="1" customWidth="1"/>
    <col min="3335" max="3335" width="9.140625" style="1"/>
    <col min="3336" max="3336" width="11.28515625" style="1" customWidth="1"/>
    <col min="3337" max="3574" width="9.140625" style="1"/>
    <col min="3575" max="3575" width="19.140625" style="1" customWidth="1"/>
    <col min="3576" max="3578" width="9.140625" style="1"/>
    <col min="3579" max="3579" width="4.140625" style="1" customWidth="1"/>
    <col min="3580" max="3581" width="9.140625" style="1"/>
    <col min="3582" max="3582" width="13.7109375" style="1" customWidth="1"/>
    <col min="3583" max="3588" width="9.140625" style="1"/>
    <col min="3589" max="3589" width="4.140625" style="1" customWidth="1"/>
    <col min="3590" max="3590" width="15.42578125" style="1" customWidth="1"/>
    <col min="3591" max="3591" width="9.140625" style="1"/>
    <col min="3592" max="3592" width="11.28515625" style="1" customWidth="1"/>
    <col min="3593" max="3830" width="9.140625" style="1"/>
    <col min="3831" max="3831" width="19.140625" style="1" customWidth="1"/>
    <col min="3832" max="3834" width="9.140625" style="1"/>
    <col min="3835" max="3835" width="4.140625" style="1" customWidth="1"/>
    <col min="3836" max="3837" width="9.140625" style="1"/>
    <col min="3838" max="3838" width="13.7109375" style="1" customWidth="1"/>
    <col min="3839" max="3844" width="9.140625" style="1"/>
    <col min="3845" max="3845" width="4.140625" style="1" customWidth="1"/>
    <col min="3846" max="3846" width="15.42578125" style="1" customWidth="1"/>
    <col min="3847" max="3847" width="9.140625" style="1"/>
    <col min="3848" max="3848" width="11.28515625" style="1" customWidth="1"/>
    <col min="3849" max="4086" width="9.140625" style="1"/>
    <col min="4087" max="4087" width="19.140625" style="1" customWidth="1"/>
    <col min="4088" max="4090" width="9.140625" style="1"/>
    <col min="4091" max="4091" width="4.140625" style="1" customWidth="1"/>
    <col min="4092" max="4093" width="9.140625" style="1"/>
    <col min="4094" max="4094" width="13.7109375" style="1" customWidth="1"/>
    <col min="4095" max="4100" width="9.140625" style="1"/>
    <col min="4101" max="4101" width="4.140625" style="1" customWidth="1"/>
    <col min="4102" max="4102" width="15.42578125" style="1" customWidth="1"/>
    <col min="4103" max="4103" width="9.140625" style="1"/>
    <col min="4104" max="4104" width="11.28515625" style="1" customWidth="1"/>
    <col min="4105" max="4342" width="9.140625" style="1"/>
    <col min="4343" max="4343" width="19.140625" style="1" customWidth="1"/>
    <col min="4344" max="4346" width="9.140625" style="1"/>
    <col min="4347" max="4347" width="4.140625" style="1" customWidth="1"/>
    <col min="4348" max="4349" width="9.140625" style="1"/>
    <col min="4350" max="4350" width="13.7109375" style="1" customWidth="1"/>
    <col min="4351" max="4356" width="9.140625" style="1"/>
    <col min="4357" max="4357" width="4.140625" style="1" customWidth="1"/>
    <col min="4358" max="4358" width="15.42578125" style="1" customWidth="1"/>
    <col min="4359" max="4359" width="9.140625" style="1"/>
    <col min="4360" max="4360" width="11.28515625" style="1" customWidth="1"/>
    <col min="4361" max="4598" width="9.140625" style="1"/>
    <col min="4599" max="4599" width="19.140625" style="1" customWidth="1"/>
    <col min="4600" max="4602" width="9.140625" style="1"/>
    <col min="4603" max="4603" width="4.140625" style="1" customWidth="1"/>
    <col min="4604" max="4605" width="9.140625" style="1"/>
    <col min="4606" max="4606" width="13.7109375" style="1" customWidth="1"/>
    <col min="4607" max="4612" width="9.140625" style="1"/>
    <col min="4613" max="4613" width="4.140625" style="1" customWidth="1"/>
    <col min="4614" max="4614" width="15.42578125" style="1" customWidth="1"/>
    <col min="4615" max="4615" width="9.140625" style="1"/>
    <col min="4616" max="4616" width="11.28515625" style="1" customWidth="1"/>
    <col min="4617" max="4854" width="9.140625" style="1"/>
    <col min="4855" max="4855" width="19.140625" style="1" customWidth="1"/>
    <col min="4856" max="4858" width="9.140625" style="1"/>
    <col min="4859" max="4859" width="4.140625" style="1" customWidth="1"/>
    <col min="4860" max="4861" width="9.140625" style="1"/>
    <col min="4862" max="4862" width="13.7109375" style="1" customWidth="1"/>
    <col min="4863" max="4868" width="9.140625" style="1"/>
    <col min="4869" max="4869" width="4.140625" style="1" customWidth="1"/>
    <col min="4870" max="4870" width="15.42578125" style="1" customWidth="1"/>
    <col min="4871" max="4871" width="9.140625" style="1"/>
    <col min="4872" max="4872" width="11.28515625" style="1" customWidth="1"/>
    <col min="4873" max="5110" width="9.140625" style="1"/>
    <col min="5111" max="5111" width="19.140625" style="1" customWidth="1"/>
    <col min="5112" max="5114" width="9.140625" style="1"/>
    <col min="5115" max="5115" width="4.140625" style="1" customWidth="1"/>
    <col min="5116" max="5117" width="9.140625" style="1"/>
    <col min="5118" max="5118" width="13.7109375" style="1" customWidth="1"/>
    <col min="5119" max="5124" width="9.140625" style="1"/>
    <col min="5125" max="5125" width="4.140625" style="1" customWidth="1"/>
    <col min="5126" max="5126" width="15.42578125" style="1" customWidth="1"/>
    <col min="5127" max="5127" width="9.140625" style="1"/>
    <col min="5128" max="5128" width="11.28515625" style="1" customWidth="1"/>
    <col min="5129" max="5366" width="9.140625" style="1"/>
    <col min="5367" max="5367" width="19.140625" style="1" customWidth="1"/>
    <col min="5368" max="5370" width="9.140625" style="1"/>
    <col min="5371" max="5371" width="4.140625" style="1" customWidth="1"/>
    <col min="5372" max="5373" width="9.140625" style="1"/>
    <col min="5374" max="5374" width="13.7109375" style="1" customWidth="1"/>
    <col min="5375" max="5380" width="9.140625" style="1"/>
    <col min="5381" max="5381" width="4.140625" style="1" customWidth="1"/>
    <col min="5382" max="5382" width="15.42578125" style="1" customWidth="1"/>
    <col min="5383" max="5383" width="9.140625" style="1"/>
    <col min="5384" max="5384" width="11.28515625" style="1" customWidth="1"/>
    <col min="5385" max="5622" width="9.140625" style="1"/>
    <col min="5623" max="5623" width="19.140625" style="1" customWidth="1"/>
    <col min="5624" max="5626" width="9.140625" style="1"/>
    <col min="5627" max="5627" width="4.140625" style="1" customWidth="1"/>
    <col min="5628" max="5629" width="9.140625" style="1"/>
    <col min="5630" max="5630" width="13.7109375" style="1" customWidth="1"/>
    <col min="5631" max="5636" width="9.140625" style="1"/>
    <col min="5637" max="5637" width="4.140625" style="1" customWidth="1"/>
    <col min="5638" max="5638" width="15.42578125" style="1" customWidth="1"/>
    <col min="5639" max="5639" width="9.140625" style="1"/>
    <col min="5640" max="5640" width="11.28515625" style="1" customWidth="1"/>
    <col min="5641" max="5878" width="9.140625" style="1"/>
    <col min="5879" max="5879" width="19.140625" style="1" customWidth="1"/>
    <col min="5880" max="5882" width="9.140625" style="1"/>
    <col min="5883" max="5883" width="4.140625" style="1" customWidth="1"/>
    <col min="5884" max="5885" width="9.140625" style="1"/>
    <col min="5886" max="5886" width="13.7109375" style="1" customWidth="1"/>
    <col min="5887" max="5892" width="9.140625" style="1"/>
    <col min="5893" max="5893" width="4.140625" style="1" customWidth="1"/>
    <col min="5894" max="5894" width="15.42578125" style="1" customWidth="1"/>
    <col min="5895" max="5895" width="9.140625" style="1"/>
    <col min="5896" max="5896" width="11.28515625" style="1" customWidth="1"/>
    <col min="5897" max="6134" width="9.140625" style="1"/>
    <col min="6135" max="6135" width="19.140625" style="1" customWidth="1"/>
    <col min="6136" max="6138" width="9.140625" style="1"/>
    <col min="6139" max="6139" width="4.140625" style="1" customWidth="1"/>
    <col min="6140" max="6141" width="9.140625" style="1"/>
    <col min="6142" max="6142" width="13.7109375" style="1" customWidth="1"/>
    <col min="6143" max="6148" width="9.140625" style="1"/>
    <col min="6149" max="6149" width="4.140625" style="1" customWidth="1"/>
    <col min="6150" max="6150" width="15.42578125" style="1" customWidth="1"/>
    <col min="6151" max="6151" width="9.140625" style="1"/>
    <col min="6152" max="6152" width="11.28515625" style="1" customWidth="1"/>
    <col min="6153" max="6390" width="9.140625" style="1"/>
    <col min="6391" max="6391" width="19.140625" style="1" customWidth="1"/>
    <col min="6392" max="6394" width="9.140625" style="1"/>
    <col min="6395" max="6395" width="4.140625" style="1" customWidth="1"/>
    <col min="6396" max="6397" width="9.140625" style="1"/>
    <col min="6398" max="6398" width="13.7109375" style="1" customWidth="1"/>
    <col min="6399" max="6404" width="9.140625" style="1"/>
    <col min="6405" max="6405" width="4.140625" style="1" customWidth="1"/>
    <col min="6406" max="6406" width="15.42578125" style="1" customWidth="1"/>
    <col min="6407" max="6407" width="9.140625" style="1"/>
    <col min="6408" max="6408" width="11.28515625" style="1" customWidth="1"/>
    <col min="6409" max="6646" width="9.140625" style="1"/>
    <col min="6647" max="6647" width="19.140625" style="1" customWidth="1"/>
    <col min="6648" max="6650" width="9.140625" style="1"/>
    <col min="6651" max="6651" width="4.140625" style="1" customWidth="1"/>
    <col min="6652" max="6653" width="9.140625" style="1"/>
    <col min="6654" max="6654" width="13.7109375" style="1" customWidth="1"/>
    <col min="6655" max="6660" width="9.140625" style="1"/>
    <col min="6661" max="6661" width="4.140625" style="1" customWidth="1"/>
    <col min="6662" max="6662" width="15.42578125" style="1" customWidth="1"/>
    <col min="6663" max="6663" width="9.140625" style="1"/>
    <col min="6664" max="6664" width="11.28515625" style="1" customWidth="1"/>
    <col min="6665" max="6902" width="9.140625" style="1"/>
    <col min="6903" max="6903" width="19.140625" style="1" customWidth="1"/>
    <col min="6904" max="6906" width="9.140625" style="1"/>
    <col min="6907" max="6907" width="4.140625" style="1" customWidth="1"/>
    <col min="6908" max="6909" width="9.140625" style="1"/>
    <col min="6910" max="6910" width="13.7109375" style="1" customWidth="1"/>
    <col min="6911" max="6916" width="9.140625" style="1"/>
    <col min="6917" max="6917" width="4.140625" style="1" customWidth="1"/>
    <col min="6918" max="6918" width="15.42578125" style="1" customWidth="1"/>
    <col min="6919" max="6919" width="9.140625" style="1"/>
    <col min="6920" max="6920" width="11.28515625" style="1" customWidth="1"/>
    <col min="6921" max="7158" width="9.140625" style="1"/>
    <col min="7159" max="7159" width="19.140625" style="1" customWidth="1"/>
    <col min="7160" max="7162" width="9.140625" style="1"/>
    <col min="7163" max="7163" width="4.140625" style="1" customWidth="1"/>
    <col min="7164" max="7165" width="9.140625" style="1"/>
    <col min="7166" max="7166" width="13.7109375" style="1" customWidth="1"/>
    <col min="7167" max="7172" width="9.140625" style="1"/>
    <col min="7173" max="7173" width="4.140625" style="1" customWidth="1"/>
    <col min="7174" max="7174" width="15.42578125" style="1" customWidth="1"/>
    <col min="7175" max="7175" width="9.140625" style="1"/>
    <col min="7176" max="7176" width="11.28515625" style="1" customWidth="1"/>
    <col min="7177" max="7414" width="9.140625" style="1"/>
    <col min="7415" max="7415" width="19.140625" style="1" customWidth="1"/>
    <col min="7416" max="7418" width="9.140625" style="1"/>
    <col min="7419" max="7419" width="4.140625" style="1" customWidth="1"/>
    <col min="7420" max="7421" width="9.140625" style="1"/>
    <col min="7422" max="7422" width="13.7109375" style="1" customWidth="1"/>
    <col min="7423" max="7428" width="9.140625" style="1"/>
    <col min="7429" max="7429" width="4.140625" style="1" customWidth="1"/>
    <col min="7430" max="7430" width="15.42578125" style="1" customWidth="1"/>
    <col min="7431" max="7431" width="9.140625" style="1"/>
    <col min="7432" max="7432" width="11.28515625" style="1" customWidth="1"/>
    <col min="7433" max="7670" width="9.140625" style="1"/>
    <col min="7671" max="7671" width="19.140625" style="1" customWidth="1"/>
    <col min="7672" max="7674" width="9.140625" style="1"/>
    <col min="7675" max="7675" width="4.140625" style="1" customWidth="1"/>
    <col min="7676" max="7677" width="9.140625" style="1"/>
    <col min="7678" max="7678" width="13.7109375" style="1" customWidth="1"/>
    <col min="7679" max="7684" width="9.140625" style="1"/>
    <col min="7685" max="7685" width="4.140625" style="1" customWidth="1"/>
    <col min="7686" max="7686" width="15.42578125" style="1" customWidth="1"/>
    <col min="7687" max="7687" width="9.140625" style="1"/>
    <col min="7688" max="7688" width="11.28515625" style="1" customWidth="1"/>
    <col min="7689" max="7926" width="9.140625" style="1"/>
    <col min="7927" max="7927" width="19.140625" style="1" customWidth="1"/>
    <col min="7928" max="7930" width="9.140625" style="1"/>
    <col min="7931" max="7931" width="4.140625" style="1" customWidth="1"/>
    <col min="7932" max="7933" width="9.140625" style="1"/>
    <col min="7934" max="7934" width="13.7109375" style="1" customWidth="1"/>
    <col min="7935" max="7940" width="9.140625" style="1"/>
    <col min="7941" max="7941" width="4.140625" style="1" customWidth="1"/>
    <col min="7942" max="7942" width="15.42578125" style="1" customWidth="1"/>
    <col min="7943" max="7943" width="9.140625" style="1"/>
    <col min="7944" max="7944" width="11.28515625" style="1" customWidth="1"/>
    <col min="7945" max="8182" width="9.140625" style="1"/>
    <col min="8183" max="8183" width="19.140625" style="1" customWidth="1"/>
    <col min="8184" max="8186" width="9.140625" style="1"/>
    <col min="8187" max="8187" width="4.140625" style="1" customWidth="1"/>
    <col min="8188" max="8189" width="9.140625" style="1"/>
    <col min="8190" max="8190" width="13.7109375" style="1" customWidth="1"/>
    <col min="8191" max="8196" width="9.140625" style="1"/>
    <col min="8197" max="8197" width="4.140625" style="1" customWidth="1"/>
    <col min="8198" max="8198" width="15.42578125" style="1" customWidth="1"/>
    <col min="8199" max="8199" width="9.140625" style="1"/>
    <col min="8200" max="8200" width="11.28515625" style="1" customWidth="1"/>
    <col min="8201" max="8438" width="9.140625" style="1"/>
    <col min="8439" max="8439" width="19.140625" style="1" customWidth="1"/>
    <col min="8440" max="8442" width="9.140625" style="1"/>
    <col min="8443" max="8443" width="4.140625" style="1" customWidth="1"/>
    <col min="8444" max="8445" width="9.140625" style="1"/>
    <col min="8446" max="8446" width="13.7109375" style="1" customWidth="1"/>
    <col min="8447" max="8452" width="9.140625" style="1"/>
    <col min="8453" max="8453" width="4.140625" style="1" customWidth="1"/>
    <col min="8454" max="8454" width="15.42578125" style="1" customWidth="1"/>
    <col min="8455" max="8455" width="9.140625" style="1"/>
    <col min="8456" max="8456" width="11.28515625" style="1" customWidth="1"/>
    <col min="8457" max="8694" width="9.140625" style="1"/>
    <col min="8695" max="8695" width="19.140625" style="1" customWidth="1"/>
    <col min="8696" max="8698" width="9.140625" style="1"/>
    <col min="8699" max="8699" width="4.140625" style="1" customWidth="1"/>
    <col min="8700" max="8701" width="9.140625" style="1"/>
    <col min="8702" max="8702" width="13.7109375" style="1" customWidth="1"/>
    <col min="8703" max="8708" width="9.140625" style="1"/>
    <col min="8709" max="8709" width="4.140625" style="1" customWidth="1"/>
    <col min="8710" max="8710" width="15.42578125" style="1" customWidth="1"/>
    <col min="8711" max="8711" width="9.140625" style="1"/>
    <col min="8712" max="8712" width="11.28515625" style="1" customWidth="1"/>
    <col min="8713" max="8950" width="9.140625" style="1"/>
    <col min="8951" max="8951" width="19.140625" style="1" customWidth="1"/>
    <col min="8952" max="8954" width="9.140625" style="1"/>
    <col min="8955" max="8955" width="4.140625" style="1" customWidth="1"/>
    <col min="8956" max="8957" width="9.140625" style="1"/>
    <col min="8958" max="8958" width="13.7109375" style="1" customWidth="1"/>
    <col min="8959" max="8964" width="9.140625" style="1"/>
    <col min="8965" max="8965" width="4.140625" style="1" customWidth="1"/>
    <col min="8966" max="8966" width="15.42578125" style="1" customWidth="1"/>
    <col min="8967" max="8967" width="9.140625" style="1"/>
    <col min="8968" max="8968" width="11.28515625" style="1" customWidth="1"/>
    <col min="8969" max="9206" width="9.140625" style="1"/>
    <col min="9207" max="9207" width="19.140625" style="1" customWidth="1"/>
    <col min="9208" max="9210" width="9.140625" style="1"/>
    <col min="9211" max="9211" width="4.140625" style="1" customWidth="1"/>
    <col min="9212" max="9213" width="9.140625" style="1"/>
    <col min="9214" max="9214" width="13.7109375" style="1" customWidth="1"/>
    <col min="9215" max="9220" width="9.140625" style="1"/>
    <col min="9221" max="9221" width="4.140625" style="1" customWidth="1"/>
    <col min="9222" max="9222" width="15.42578125" style="1" customWidth="1"/>
    <col min="9223" max="9223" width="9.140625" style="1"/>
    <col min="9224" max="9224" width="11.28515625" style="1" customWidth="1"/>
    <col min="9225" max="9462" width="9.140625" style="1"/>
    <col min="9463" max="9463" width="19.140625" style="1" customWidth="1"/>
    <col min="9464" max="9466" width="9.140625" style="1"/>
    <col min="9467" max="9467" width="4.140625" style="1" customWidth="1"/>
    <col min="9468" max="9469" width="9.140625" style="1"/>
    <col min="9470" max="9470" width="13.7109375" style="1" customWidth="1"/>
    <col min="9471" max="9476" width="9.140625" style="1"/>
    <col min="9477" max="9477" width="4.140625" style="1" customWidth="1"/>
    <col min="9478" max="9478" width="15.42578125" style="1" customWidth="1"/>
    <col min="9479" max="9479" width="9.140625" style="1"/>
    <col min="9480" max="9480" width="11.28515625" style="1" customWidth="1"/>
    <col min="9481" max="9718" width="9.140625" style="1"/>
    <col min="9719" max="9719" width="19.140625" style="1" customWidth="1"/>
    <col min="9720" max="9722" width="9.140625" style="1"/>
    <col min="9723" max="9723" width="4.140625" style="1" customWidth="1"/>
    <col min="9724" max="9725" width="9.140625" style="1"/>
    <col min="9726" max="9726" width="13.7109375" style="1" customWidth="1"/>
    <col min="9727" max="9732" width="9.140625" style="1"/>
    <col min="9733" max="9733" width="4.140625" style="1" customWidth="1"/>
    <col min="9734" max="9734" width="15.42578125" style="1" customWidth="1"/>
    <col min="9735" max="9735" width="9.140625" style="1"/>
    <col min="9736" max="9736" width="11.28515625" style="1" customWidth="1"/>
    <col min="9737" max="9974" width="9.140625" style="1"/>
    <col min="9975" max="9975" width="19.140625" style="1" customWidth="1"/>
    <col min="9976" max="9978" width="9.140625" style="1"/>
    <col min="9979" max="9979" width="4.140625" style="1" customWidth="1"/>
    <col min="9980" max="9981" width="9.140625" style="1"/>
    <col min="9982" max="9982" width="13.7109375" style="1" customWidth="1"/>
    <col min="9983" max="9988" width="9.140625" style="1"/>
    <col min="9989" max="9989" width="4.140625" style="1" customWidth="1"/>
    <col min="9990" max="9990" width="15.42578125" style="1" customWidth="1"/>
    <col min="9991" max="9991" width="9.140625" style="1"/>
    <col min="9992" max="9992" width="11.28515625" style="1" customWidth="1"/>
    <col min="9993" max="10230" width="9.140625" style="1"/>
    <col min="10231" max="10231" width="19.140625" style="1" customWidth="1"/>
    <col min="10232" max="10234" width="9.140625" style="1"/>
    <col min="10235" max="10235" width="4.140625" style="1" customWidth="1"/>
    <col min="10236" max="10237" width="9.140625" style="1"/>
    <col min="10238" max="10238" width="13.7109375" style="1" customWidth="1"/>
    <col min="10239" max="10244" width="9.140625" style="1"/>
    <col min="10245" max="10245" width="4.140625" style="1" customWidth="1"/>
    <col min="10246" max="10246" width="15.42578125" style="1" customWidth="1"/>
    <col min="10247" max="10247" width="9.140625" style="1"/>
    <col min="10248" max="10248" width="11.28515625" style="1" customWidth="1"/>
    <col min="10249" max="10486" width="9.140625" style="1"/>
    <col min="10487" max="10487" width="19.140625" style="1" customWidth="1"/>
    <col min="10488" max="10490" width="9.140625" style="1"/>
    <col min="10491" max="10491" width="4.140625" style="1" customWidth="1"/>
    <col min="10492" max="10493" width="9.140625" style="1"/>
    <col min="10494" max="10494" width="13.7109375" style="1" customWidth="1"/>
    <col min="10495" max="10500" width="9.140625" style="1"/>
    <col min="10501" max="10501" width="4.140625" style="1" customWidth="1"/>
    <col min="10502" max="10502" width="15.42578125" style="1" customWidth="1"/>
    <col min="10503" max="10503" width="9.140625" style="1"/>
    <col min="10504" max="10504" width="11.28515625" style="1" customWidth="1"/>
    <col min="10505" max="10742" width="9.140625" style="1"/>
    <col min="10743" max="10743" width="19.140625" style="1" customWidth="1"/>
    <col min="10744" max="10746" width="9.140625" style="1"/>
    <col min="10747" max="10747" width="4.140625" style="1" customWidth="1"/>
    <col min="10748" max="10749" width="9.140625" style="1"/>
    <col min="10750" max="10750" width="13.7109375" style="1" customWidth="1"/>
    <col min="10751" max="10756" width="9.140625" style="1"/>
    <col min="10757" max="10757" width="4.140625" style="1" customWidth="1"/>
    <col min="10758" max="10758" width="15.42578125" style="1" customWidth="1"/>
    <col min="10759" max="10759" width="9.140625" style="1"/>
    <col min="10760" max="10760" width="11.28515625" style="1" customWidth="1"/>
    <col min="10761" max="10998" width="9.140625" style="1"/>
    <col min="10999" max="10999" width="19.140625" style="1" customWidth="1"/>
    <col min="11000" max="11002" width="9.140625" style="1"/>
    <col min="11003" max="11003" width="4.140625" style="1" customWidth="1"/>
    <col min="11004" max="11005" width="9.140625" style="1"/>
    <col min="11006" max="11006" width="13.7109375" style="1" customWidth="1"/>
    <col min="11007" max="11012" width="9.140625" style="1"/>
    <col min="11013" max="11013" width="4.140625" style="1" customWidth="1"/>
    <col min="11014" max="11014" width="15.42578125" style="1" customWidth="1"/>
    <col min="11015" max="11015" width="9.140625" style="1"/>
    <col min="11016" max="11016" width="11.28515625" style="1" customWidth="1"/>
    <col min="11017" max="11254" width="9.140625" style="1"/>
    <col min="11255" max="11255" width="19.140625" style="1" customWidth="1"/>
    <col min="11256" max="11258" width="9.140625" style="1"/>
    <col min="11259" max="11259" width="4.140625" style="1" customWidth="1"/>
    <col min="11260" max="11261" width="9.140625" style="1"/>
    <col min="11262" max="11262" width="13.7109375" style="1" customWidth="1"/>
    <col min="11263" max="11268" width="9.140625" style="1"/>
    <col min="11269" max="11269" width="4.140625" style="1" customWidth="1"/>
    <col min="11270" max="11270" width="15.42578125" style="1" customWidth="1"/>
    <col min="11271" max="11271" width="9.140625" style="1"/>
    <col min="11272" max="11272" width="11.28515625" style="1" customWidth="1"/>
    <col min="11273" max="11510" width="9.140625" style="1"/>
    <col min="11511" max="11511" width="19.140625" style="1" customWidth="1"/>
    <col min="11512" max="11514" width="9.140625" style="1"/>
    <col min="11515" max="11515" width="4.140625" style="1" customWidth="1"/>
    <col min="11516" max="11517" width="9.140625" style="1"/>
    <col min="11518" max="11518" width="13.7109375" style="1" customWidth="1"/>
    <col min="11519" max="11524" width="9.140625" style="1"/>
    <col min="11525" max="11525" width="4.140625" style="1" customWidth="1"/>
    <col min="11526" max="11526" width="15.42578125" style="1" customWidth="1"/>
    <col min="11527" max="11527" width="9.140625" style="1"/>
    <col min="11528" max="11528" width="11.28515625" style="1" customWidth="1"/>
    <col min="11529" max="11766" width="9.140625" style="1"/>
    <col min="11767" max="11767" width="19.140625" style="1" customWidth="1"/>
    <col min="11768" max="11770" width="9.140625" style="1"/>
    <col min="11771" max="11771" width="4.140625" style="1" customWidth="1"/>
    <col min="11772" max="11773" width="9.140625" style="1"/>
    <col min="11774" max="11774" width="13.7109375" style="1" customWidth="1"/>
    <col min="11775" max="11780" width="9.140625" style="1"/>
    <col min="11781" max="11781" width="4.140625" style="1" customWidth="1"/>
    <col min="11782" max="11782" width="15.42578125" style="1" customWidth="1"/>
    <col min="11783" max="11783" width="9.140625" style="1"/>
    <col min="11784" max="11784" width="11.28515625" style="1" customWidth="1"/>
    <col min="11785" max="12022" width="9.140625" style="1"/>
    <col min="12023" max="12023" width="19.140625" style="1" customWidth="1"/>
    <col min="12024" max="12026" width="9.140625" style="1"/>
    <col min="12027" max="12027" width="4.140625" style="1" customWidth="1"/>
    <col min="12028" max="12029" width="9.140625" style="1"/>
    <col min="12030" max="12030" width="13.7109375" style="1" customWidth="1"/>
    <col min="12031" max="12036" width="9.140625" style="1"/>
    <col min="12037" max="12037" width="4.140625" style="1" customWidth="1"/>
    <col min="12038" max="12038" width="15.42578125" style="1" customWidth="1"/>
    <col min="12039" max="12039" width="9.140625" style="1"/>
    <col min="12040" max="12040" width="11.28515625" style="1" customWidth="1"/>
    <col min="12041" max="12278" width="9.140625" style="1"/>
    <col min="12279" max="12279" width="19.140625" style="1" customWidth="1"/>
    <col min="12280" max="12282" width="9.140625" style="1"/>
    <col min="12283" max="12283" width="4.140625" style="1" customWidth="1"/>
    <col min="12284" max="12285" width="9.140625" style="1"/>
    <col min="12286" max="12286" width="13.7109375" style="1" customWidth="1"/>
    <col min="12287" max="12292" width="9.140625" style="1"/>
    <col min="12293" max="12293" width="4.140625" style="1" customWidth="1"/>
    <col min="12294" max="12294" width="15.42578125" style="1" customWidth="1"/>
    <col min="12295" max="12295" width="9.140625" style="1"/>
    <col min="12296" max="12296" width="11.28515625" style="1" customWidth="1"/>
    <col min="12297" max="12534" width="9.140625" style="1"/>
    <col min="12535" max="12535" width="19.140625" style="1" customWidth="1"/>
    <col min="12536" max="12538" width="9.140625" style="1"/>
    <col min="12539" max="12539" width="4.140625" style="1" customWidth="1"/>
    <col min="12540" max="12541" width="9.140625" style="1"/>
    <col min="12542" max="12542" width="13.7109375" style="1" customWidth="1"/>
    <col min="12543" max="12548" width="9.140625" style="1"/>
    <col min="12549" max="12549" width="4.140625" style="1" customWidth="1"/>
    <col min="12550" max="12550" width="15.42578125" style="1" customWidth="1"/>
    <col min="12551" max="12551" width="9.140625" style="1"/>
    <col min="12552" max="12552" width="11.28515625" style="1" customWidth="1"/>
    <col min="12553" max="12790" width="9.140625" style="1"/>
    <col min="12791" max="12791" width="19.140625" style="1" customWidth="1"/>
    <col min="12792" max="12794" width="9.140625" style="1"/>
    <col min="12795" max="12795" width="4.140625" style="1" customWidth="1"/>
    <col min="12796" max="12797" width="9.140625" style="1"/>
    <col min="12798" max="12798" width="13.7109375" style="1" customWidth="1"/>
    <col min="12799" max="12804" width="9.140625" style="1"/>
    <col min="12805" max="12805" width="4.140625" style="1" customWidth="1"/>
    <col min="12806" max="12806" width="15.42578125" style="1" customWidth="1"/>
    <col min="12807" max="12807" width="9.140625" style="1"/>
    <col min="12808" max="12808" width="11.28515625" style="1" customWidth="1"/>
    <col min="12809" max="13046" width="9.140625" style="1"/>
    <col min="13047" max="13047" width="19.140625" style="1" customWidth="1"/>
    <col min="13048" max="13050" width="9.140625" style="1"/>
    <col min="13051" max="13051" width="4.140625" style="1" customWidth="1"/>
    <col min="13052" max="13053" width="9.140625" style="1"/>
    <col min="13054" max="13054" width="13.7109375" style="1" customWidth="1"/>
    <col min="13055" max="13060" width="9.140625" style="1"/>
    <col min="13061" max="13061" width="4.140625" style="1" customWidth="1"/>
    <col min="13062" max="13062" width="15.42578125" style="1" customWidth="1"/>
    <col min="13063" max="13063" width="9.140625" style="1"/>
    <col min="13064" max="13064" width="11.28515625" style="1" customWidth="1"/>
    <col min="13065" max="13302" width="9.140625" style="1"/>
    <col min="13303" max="13303" width="19.140625" style="1" customWidth="1"/>
    <col min="13304" max="13306" width="9.140625" style="1"/>
    <col min="13307" max="13307" width="4.140625" style="1" customWidth="1"/>
    <col min="13308" max="13309" width="9.140625" style="1"/>
    <col min="13310" max="13310" width="13.7109375" style="1" customWidth="1"/>
    <col min="13311" max="13316" width="9.140625" style="1"/>
    <col min="13317" max="13317" width="4.140625" style="1" customWidth="1"/>
    <col min="13318" max="13318" width="15.42578125" style="1" customWidth="1"/>
    <col min="13319" max="13319" width="9.140625" style="1"/>
    <col min="13320" max="13320" width="11.28515625" style="1" customWidth="1"/>
    <col min="13321" max="13558" width="9.140625" style="1"/>
    <col min="13559" max="13559" width="19.140625" style="1" customWidth="1"/>
    <col min="13560" max="13562" width="9.140625" style="1"/>
    <col min="13563" max="13563" width="4.140625" style="1" customWidth="1"/>
    <col min="13564" max="13565" width="9.140625" style="1"/>
    <col min="13566" max="13566" width="13.7109375" style="1" customWidth="1"/>
    <col min="13567" max="13572" width="9.140625" style="1"/>
    <col min="13573" max="13573" width="4.140625" style="1" customWidth="1"/>
    <col min="13574" max="13574" width="15.42578125" style="1" customWidth="1"/>
    <col min="13575" max="13575" width="9.140625" style="1"/>
    <col min="13576" max="13576" width="11.28515625" style="1" customWidth="1"/>
    <col min="13577" max="13814" width="9.140625" style="1"/>
    <col min="13815" max="13815" width="19.140625" style="1" customWidth="1"/>
    <col min="13816" max="13818" width="9.140625" style="1"/>
    <col min="13819" max="13819" width="4.140625" style="1" customWidth="1"/>
    <col min="13820" max="13821" width="9.140625" style="1"/>
    <col min="13822" max="13822" width="13.7109375" style="1" customWidth="1"/>
    <col min="13823" max="13828" width="9.140625" style="1"/>
    <col min="13829" max="13829" width="4.140625" style="1" customWidth="1"/>
    <col min="13830" max="13830" width="15.42578125" style="1" customWidth="1"/>
    <col min="13831" max="13831" width="9.140625" style="1"/>
    <col min="13832" max="13832" width="11.28515625" style="1" customWidth="1"/>
    <col min="13833" max="14070" width="9.140625" style="1"/>
    <col min="14071" max="14071" width="19.140625" style="1" customWidth="1"/>
    <col min="14072" max="14074" width="9.140625" style="1"/>
    <col min="14075" max="14075" width="4.140625" style="1" customWidth="1"/>
    <col min="14076" max="14077" width="9.140625" style="1"/>
    <col min="14078" max="14078" width="13.7109375" style="1" customWidth="1"/>
    <col min="14079" max="14084" width="9.140625" style="1"/>
    <col min="14085" max="14085" width="4.140625" style="1" customWidth="1"/>
    <col min="14086" max="14086" width="15.42578125" style="1" customWidth="1"/>
    <col min="14087" max="14087" width="9.140625" style="1"/>
    <col min="14088" max="14088" width="11.28515625" style="1" customWidth="1"/>
    <col min="14089" max="14326" width="9.140625" style="1"/>
    <col min="14327" max="14327" width="19.140625" style="1" customWidth="1"/>
    <col min="14328" max="14330" width="9.140625" style="1"/>
    <col min="14331" max="14331" width="4.140625" style="1" customWidth="1"/>
    <col min="14332" max="14333" width="9.140625" style="1"/>
    <col min="14334" max="14334" width="13.7109375" style="1" customWidth="1"/>
    <col min="14335" max="14340" width="9.140625" style="1"/>
    <col min="14341" max="14341" width="4.140625" style="1" customWidth="1"/>
    <col min="14342" max="14342" width="15.42578125" style="1" customWidth="1"/>
    <col min="14343" max="14343" width="9.140625" style="1"/>
    <col min="14344" max="14344" width="11.28515625" style="1" customWidth="1"/>
    <col min="14345" max="14582" width="9.140625" style="1"/>
    <col min="14583" max="14583" width="19.140625" style="1" customWidth="1"/>
    <col min="14584" max="14586" width="9.140625" style="1"/>
    <col min="14587" max="14587" width="4.140625" style="1" customWidth="1"/>
    <col min="14588" max="14589" width="9.140625" style="1"/>
    <col min="14590" max="14590" width="13.7109375" style="1" customWidth="1"/>
    <col min="14591" max="14596" width="9.140625" style="1"/>
    <col min="14597" max="14597" width="4.140625" style="1" customWidth="1"/>
    <col min="14598" max="14598" width="15.42578125" style="1" customWidth="1"/>
    <col min="14599" max="14599" width="9.140625" style="1"/>
    <col min="14600" max="14600" width="11.28515625" style="1" customWidth="1"/>
    <col min="14601" max="14838" width="9.140625" style="1"/>
    <col min="14839" max="14839" width="19.140625" style="1" customWidth="1"/>
    <col min="14840" max="14842" width="9.140625" style="1"/>
    <col min="14843" max="14843" width="4.140625" style="1" customWidth="1"/>
    <col min="14844" max="14845" width="9.140625" style="1"/>
    <col min="14846" max="14846" width="13.7109375" style="1" customWidth="1"/>
    <col min="14847" max="14852" width="9.140625" style="1"/>
    <col min="14853" max="14853" width="4.140625" style="1" customWidth="1"/>
    <col min="14854" max="14854" width="15.42578125" style="1" customWidth="1"/>
    <col min="14855" max="14855" width="9.140625" style="1"/>
    <col min="14856" max="14856" width="11.28515625" style="1" customWidth="1"/>
    <col min="14857" max="15094" width="9.140625" style="1"/>
    <col min="15095" max="15095" width="19.140625" style="1" customWidth="1"/>
    <col min="15096" max="15098" width="9.140625" style="1"/>
    <col min="15099" max="15099" width="4.140625" style="1" customWidth="1"/>
    <col min="15100" max="15101" width="9.140625" style="1"/>
    <col min="15102" max="15102" width="13.7109375" style="1" customWidth="1"/>
    <col min="15103" max="15108" width="9.140625" style="1"/>
    <col min="15109" max="15109" width="4.140625" style="1" customWidth="1"/>
    <col min="15110" max="15110" width="15.42578125" style="1" customWidth="1"/>
    <col min="15111" max="15111" width="9.140625" style="1"/>
    <col min="15112" max="15112" width="11.28515625" style="1" customWidth="1"/>
    <col min="15113" max="15350" width="9.140625" style="1"/>
    <col min="15351" max="15351" width="19.140625" style="1" customWidth="1"/>
    <col min="15352" max="15354" width="9.140625" style="1"/>
    <col min="15355" max="15355" width="4.140625" style="1" customWidth="1"/>
    <col min="15356" max="15357" width="9.140625" style="1"/>
    <col min="15358" max="15358" width="13.7109375" style="1" customWidth="1"/>
    <col min="15359" max="15364" width="9.140625" style="1"/>
    <col min="15365" max="15365" width="4.140625" style="1" customWidth="1"/>
    <col min="15366" max="15366" width="15.42578125" style="1" customWidth="1"/>
    <col min="15367" max="15367" width="9.140625" style="1"/>
    <col min="15368" max="15368" width="11.28515625" style="1" customWidth="1"/>
    <col min="15369" max="15606" width="9.140625" style="1"/>
    <col min="15607" max="15607" width="19.140625" style="1" customWidth="1"/>
    <col min="15608" max="15610" width="9.140625" style="1"/>
    <col min="15611" max="15611" width="4.140625" style="1" customWidth="1"/>
    <col min="15612" max="15613" width="9.140625" style="1"/>
    <col min="15614" max="15614" width="13.7109375" style="1" customWidth="1"/>
    <col min="15615" max="15620" width="9.140625" style="1"/>
    <col min="15621" max="15621" width="4.140625" style="1" customWidth="1"/>
    <col min="15622" max="15622" width="15.42578125" style="1" customWidth="1"/>
    <col min="15623" max="15623" width="9.140625" style="1"/>
    <col min="15624" max="15624" width="11.28515625" style="1" customWidth="1"/>
    <col min="15625" max="15862" width="9.140625" style="1"/>
    <col min="15863" max="15863" width="19.140625" style="1" customWidth="1"/>
    <col min="15864" max="15866" width="9.140625" style="1"/>
    <col min="15867" max="15867" width="4.140625" style="1" customWidth="1"/>
    <col min="15868" max="15869" width="9.140625" style="1"/>
    <col min="15870" max="15870" width="13.7109375" style="1" customWidth="1"/>
    <col min="15871" max="15876" width="9.140625" style="1"/>
    <col min="15877" max="15877" width="4.140625" style="1" customWidth="1"/>
    <col min="15878" max="15878" width="15.42578125" style="1" customWidth="1"/>
    <col min="15879" max="15879" width="9.140625" style="1"/>
    <col min="15880" max="15880" width="11.28515625" style="1" customWidth="1"/>
    <col min="15881" max="16118" width="9.140625" style="1"/>
    <col min="16119" max="16119" width="19.140625" style="1" customWidth="1"/>
    <col min="16120" max="16122" width="9.140625" style="1"/>
    <col min="16123" max="16123" width="4.140625" style="1" customWidth="1"/>
    <col min="16124" max="16125" width="9.140625" style="1"/>
    <col min="16126" max="16126" width="13.7109375" style="1" customWidth="1"/>
    <col min="16127" max="16132" width="9.140625" style="1"/>
    <col min="16133" max="16133" width="4.140625" style="1" customWidth="1"/>
    <col min="16134" max="16134" width="15.42578125" style="1" customWidth="1"/>
    <col min="16135" max="16135" width="9.140625" style="1"/>
    <col min="16136" max="16136" width="11.28515625" style="1" customWidth="1"/>
    <col min="16137" max="16384" width="9.140625" style="1"/>
  </cols>
  <sheetData>
    <row r="1" spans="1:21" x14ac:dyDescent="0.15">
      <c r="A1" s="43" t="s">
        <v>156</v>
      </c>
      <c r="B1" s="44"/>
      <c r="C1" s="44"/>
      <c r="D1" s="4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4" customFormat="1" x14ac:dyDescent="0.15">
      <c r="A2" s="19"/>
      <c r="B2" s="2" t="s">
        <v>120</v>
      </c>
      <c r="C2" s="2" t="s">
        <v>121</v>
      </c>
      <c r="D2" s="3"/>
      <c r="E2" s="51" t="s">
        <v>0</v>
      </c>
      <c r="F2" s="52"/>
      <c r="G2" s="52"/>
      <c r="H2" s="52"/>
      <c r="I2" s="52"/>
      <c r="J2" s="52"/>
      <c r="K2" s="52"/>
      <c r="L2" s="52"/>
      <c r="M2" s="53"/>
      <c r="N2" s="51" t="s">
        <v>1</v>
      </c>
      <c r="O2" s="52"/>
      <c r="P2" s="52"/>
      <c r="Q2" s="52"/>
      <c r="R2" s="52"/>
      <c r="S2" s="52"/>
      <c r="T2" s="52"/>
      <c r="U2" s="53"/>
    </row>
    <row r="3" spans="1:21" s="4" customFormat="1" ht="9.75" thickBot="1" x14ac:dyDescent="0.2">
      <c r="A3" s="5"/>
      <c r="B3" s="6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9" t="s">
        <v>7</v>
      </c>
      <c r="H3" s="9" t="s">
        <v>6</v>
      </c>
      <c r="I3" s="9" t="s">
        <v>8</v>
      </c>
      <c r="J3" s="9" t="s">
        <v>6</v>
      </c>
      <c r="K3" s="9" t="s">
        <v>9</v>
      </c>
      <c r="L3" s="9" t="s">
        <v>6</v>
      </c>
      <c r="M3" s="10" t="s">
        <v>10</v>
      </c>
      <c r="N3" s="8" t="s">
        <v>8</v>
      </c>
      <c r="O3" s="9" t="s">
        <v>6</v>
      </c>
      <c r="P3" s="9" t="s">
        <v>7</v>
      </c>
      <c r="Q3" s="9" t="s">
        <v>6</v>
      </c>
      <c r="R3" s="9" t="s">
        <v>11</v>
      </c>
      <c r="S3" s="9" t="s">
        <v>6</v>
      </c>
      <c r="T3" s="9" t="s">
        <v>12</v>
      </c>
      <c r="U3" s="10" t="s">
        <v>6</v>
      </c>
    </row>
    <row r="4" spans="1:21" x14ac:dyDescent="0.15">
      <c r="A4" s="11" t="s">
        <v>13</v>
      </c>
      <c r="B4" s="12">
        <v>580</v>
      </c>
      <c r="C4" s="12">
        <v>250.8</v>
      </c>
      <c r="D4" s="13">
        <f t="shared" ref="D4:D67" si="0">C4/B4</f>
        <v>0.4324137931034483</v>
      </c>
      <c r="E4" s="11">
        <v>4.9399999999999999E-2</v>
      </c>
      <c r="F4" s="12">
        <v>7.1999999999999998E-3</v>
      </c>
      <c r="G4" s="12">
        <v>0.13</v>
      </c>
      <c r="H4" s="12">
        <v>1.7000000000000001E-2</v>
      </c>
      <c r="I4" s="12">
        <v>1.916E-2</v>
      </c>
      <c r="J4" s="12">
        <v>6.4000000000000005E-4</v>
      </c>
      <c r="K4" s="12">
        <v>6.1399999999999996E-3</v>
      </c>
      <c r="L4" s="12">
        <v>8.8000000000000003E-4</v>
      </c>
      <c r="M4" s="14">
        <v>0.2554341151909616</v>
      </c>
      <c r="N4" s="11">
        <v>122.3</v>
      </c>
      <c r="O4" s="12">
        <v>4</v>
      </c>
      <c r="P4" s="12">
        <v>124</v>
      </c>
      <c r="Q4" s="12">
        <v>16</v>
      </c>
      <c r="R4" s="12">
        <v>390</v>
      </c>
      <c r="S4" s="12">
        <v>150</v>
      </c>
      <c r="T4" s="12">
        <f t="shared" ref="T4:T67" si="1">IF(((R4+N4)/2&lt;1000),N4,R4)</f>
        <v>122.3</v>
      </c>
      <c r="U4" s="14">
        <f t="shared" ref="U4:U67" si="2">IF(((R4+N4)/2&lt;1000),O4,S4)</f>
        <v>4</v>
      </c>
    </row>
    <row r="5" spans="1:21" x14ac:dyDescent="0.15">
      <c r="A5" s="11" t="s">
        <v>14</v>
      </c>
      <c r="B5" s="12">
        <v>426</v>
      </c>
      <c r="C5" s="12">
        <v>269</v>
      </c>
      <c r="D5" s="13">
        <f t="shared" si="0"/>
        <v>0.63145539906103287</v>
      </c>
      <c r="E5" s="11">
        <v>6.0199999999999997E-2</v>
      </c>
      <c r="F5" s="12">
        <v>7.7999999999999996E-3</v>
      </c>
      <c r="G5" s="12">
        <v>0.16</v>
      </c>
      <c r="H5" s="12">
        <v>1.9E-2</v>
      </c>
      <c r="I5" s="12">
        <v>1.9230000000000001E-2</v>
      </c>
      <c r="J5" s="12">
        <v>6.3000000000000003E-4</v>
      </c>
      <c r="K5" s="12">
        <v>7.7600000000000004E-3</v>
      </c>
      <c r="L5" s="12">
        <v>5.4000000000000001E-4</v>
      </c>
      <c r="M5" s="14">
        <v>0.27588471959931032</v>
      </c>
      <c r="N5" s="11">
        <v>122.8</v>
      </c>
      <c r="O5" s="12">
        <v>4</v>
      </c>
      <c r="P5" s="12">
        <v>150</v>
      </c>
      <c r="Q5" s="12">
        <v>17</v>
      </c>
      <c r="R5" s="12">
        <v>670</v>
      </c>
      <c r="S5" s="12">
        <v>130</v>
      </c>
      <c r="T5" s="12">
        <f t="shared" si="1"/>
        <v>122.8</v>
      </c>
      <c r="U5" s="14">
        <f t="shared" si="2"/>
        <v>4</v>
      </c>
    </row>
    <row r="6" spans="1:21" x14ac:dyDescent="0.15">
      <c r="A6" s="11" t="s">
        <v>15</v>
      </c>
      <c r="B6" s="12">
        <v>214.1</v>
      </c>
      <c r="C6" s="12">
        <v>137.5</v>
      </c>
      <c r="D6" s="13">
        <f t="shared" si="0"/>
        <v>0.64222326015880427</v>
      </c>
      <c r="E6" s="11">
        <v>7.8E-2</v>
      </c>
      <c r="F6" s="12">
        <v>1.4999999999999999E-2</v>
      </c>
      <c r="G6" s="12">
        <v>0.20799999999999999</v>
      </c>
      <c r="H6" s="12">
        <v>3.9E-2</v>
      </c>
      <c r="I6" s="12">
        <v>1.9279999999999999E-2</v>
      </c>
      <c r="J6" s="12">
        <v>4.4000000000000002E-4</v>
      </c>
      <c r="K6" s="12">
        <v>7.0699999999999999E-3</v>
      </c>
      <c r="L6" s="12">
        <v>5.8E-4</v>
      </c>
      <c r="M6" s="14">
        <v>0.12171507607192256</v>
      </c>
      <c r="N6" s="11">
        <v>123.1</v>
      </c>
      <c r="O6" s="12">
        <v>2.8</v>
      </c>
      <c r="P6" s="12">
        <v>190</v>
      </c>
      <c r="Q6" s="12">
        <v>33</v>
      </c>
      <c r="R6" s="12">
        <v>1050</v>
      </c>
      <c r="S6" s="12">
        <v>240</v>
      </c>
      <c r="T6" s="12">
        <f t="shared" si="1"/>
        <v>123.1</v>
      </c>
      <c r="U6" s="14">
        <f t="shared" si="2"/>
        <v>2.8</v>
      </c>
    </row>
    <row r="7" spans="1:21" x14ac:dyDescent="0.15">
      <c r="A7" s="11" t="s">
        <v>16</v>
      </c>
      <c r="B7" s="12">
        <v>1054</v>
      </c>
      <c r="C7" s="12">
        <v>450.2</v>
      </c>
      <c r="D7" s="13">
        <f t="shared" si="0"/>
        <v>0.427134724857685</v>
      </c>
      <c r="E7" s="11">
        <v>5.04E-2</v>
      </c>
      <c r="F7" s="12">
        <v>4.7999999999999996E-3</v>
      </c>
      <c r="G7" s="12">
        <v>0.13500000000000001</v>
      </c>
      <c r="H7" s="12">
        <v>1.2E-2</v>
      </c>
      <c r="I7" s="12">
        <v>1.949E-2</v>
      </c>
      <c r="J7" s="12">
        <v>3.8000000000000002E-4</v>
      </c>
      <c r="K7" s="12">
        <v>6.3299999999999997E-3</v>
      </c>
      <c r="L7" s="12">
        <v>3.6999999999999999E-4</v>
      </c>
      <c r="M7" s="14">
        <v>0.21934325295023094</v>
      </c>
      <c r="N7" s="11">
        <v>124.5</v>
      </c>
      <c r="O7" s="12">
        <v>2.4</v>
      </c>
      <c r="P7" s="12">
        <v>129</v>
      </c>
      <c r="Q7" s="12">
        <v>11</v>
      </c>
      <c r="R7" s="12">
        <v>300</v>
      </c>
      <c r="S7" s="12">
        <v>110</v>
      </c>
      <c r="T7" s="12">
        <f t="shared" si="1"/>
        <v>124.5</v>
      </c>
      <c r="U7" s="14">
        <f t="shared" si="2"/>
        <v>2.4</v>
      </c>
    </row>
    <row r="8" spans="1:21" x14ac:dyDescent="0.15">
      <c r="A8" s="11" t="s">
        <v>17</v>
      </c>
      <c r="B8" s="12">
        <v>494</v>
      </c>
      <c r="C8" s="12">
        <v>255</v>
      </c>
      <c r="D8" s="13">
        <f t="shared" si="0"/>
        <v>0.51619433198380571</v>
      </c>
      <c r="E8" s="11">
        <v>4.9799999999999997E-2</v>
      </c>
      <c r="F8" s="12">
        <v>5.7000000000000002E-3</v>
      </c>
      <c r="G8" s="12">
        <v>0.13700000000000001</v>
      </c>
      <c r="H8" s="12">
        <v>1.4E-2</v>
      </c>
      <c r="I8" s="12">
        <v>1.968E-2</v>
      </c>
      <c r="J8" s="12">
        <v>4.4000000000000002E-4</v>
      </c>
      <c r="K8" s="12">
        <v>6.3800000000000003E-3</v>
      </c>
      <c r="L8" s="12">
        <v>4.2000000000000002E-4</v>
      </c>
      <c r="M8" s="14">
        <v>0.21878629500580721</v>
      </c>
      <c r="N8" s="11">
        <v>125.6</v>
      </c>
      <c r="O8" s="12">
        <v>2.8</v>
      </c>
      <c r="P8" s="12">
        <v>130</v>
      </c>
      <c r="Q8" s="12">
        <v>13</v>
      </c>
      <c r="R8" s="12">
        <v>217</v>
      </c>
      <c r="S8" s="12">
        <v>86</v>
      </c>
      <c r="T8" s="12">
        <f t="shared" si="1"/>
        <v>125.6</v>
      </c>
      <c r="U8" s="14">
        <f t="shared" si="2"/>
        <v>2.8</v>
      </c>
    </row>
    <row r="9" spans="1:21" x14ac:dyDescent="0.15">
      <c r="A9" s="11" t="s">
        <v>18</v>
      </c>
      <c r="B9" s="12">
        <v>1825</v>
      </c>
      <c r="C9" s="12">
        <v>888</v>
      </c>
      <c r="D9" s="13">
        <f t="shared" si="0"/>
        <v>0.4865753424657534</v>
      </c>
      <c r="E9" s="11">
        <v>5.2699999999999997E-2</v>
      </c>
      <c r="F9" s="12">
        <v>4.7000000000000002E-3</v>
      </c>
      <c r="G9" s="12">
        <v>0.14099999999999999</v>
      </c>
      <c r="H9" s="12">
        <v>1.2E-2</v>
      </c>
      <c r="I9" s="12">
        <v>1.9689999999999999E-2</v>
      </c>
      <c r="J9" s="12">
        <v>3.8999999999999999E-4</v>
      </c>
      <c r="K9" s="12">
        <v>6.6400000000000001E-3</v>
      </c>
      <c r="L9" s="12">
        <v>3.8999999999999999E-4</v>
      </c>
      <c r="M9" s="14">
        <v>0.2327323514474352</v>
      </c>
      <c r="N9" s="11">
        <v>125.7</v>
      </c>
      <c r="O9" s="12">
        <v>2.4</v>
      </c>
      <c r="P9" s="12">
        <v>135</v>
      </c>
      <c r="Q9" s="12">
        <v>10</v>
      </c>
      <c r="R9" s="12">
        <v>330</v>
      </c>
      <c r="S9" s="12">
        <v>120</v>
      </c>
      <c r="T9" s="12">
        <f t="shared" si="1"/>
        <v>125.7</v>
      </c>
      <c r="U9" s="14">
        <f t="shared" si="2"/>
        <v>2.4</v>
      </c>
    </row>
    <row r="10" spans="1:21" x14ac:dyDescent="0.15">
      <c r="A10" s="11" t="s">
        <v>19</v>
      </c>
      <c r="B10" s="12">
        <v>418.1</v>
      </c>
      <c r="C10" s="12">
        <v>223.3</v>
      </c>
      <c r="D10" s="13">
        <f t="shared" si="0"/>
        <v>0.53408275532169336</v>
      </c>
      <c r="E10" s="11">
        <v>7.1999999999999995E-2</v>
      </c>
      <c r="F10" s="12">
        <v>0.01</v>
      </c>
      <c r="G10" s="12">
        <v>0.19</v>
      </c>
      <c r="H10" s="12">
        <v>2.8000000000000001E-2</v>
      </c>
      <c r="I10" s="12">
        <v>1.9720000000000001E-2</v>
      </c>
      <c r="J10" s="12">
        <v>7.6999999999999996E-4</v>
      </c>
      <c r="K10" s="12">
        <v>7.1000000000000004E-3</v>
      </c>
      <c r="L10" s="12">
        <v>6.4999999999999997E-4</v>
      </c>
      <c r="M10" s="14">
        <v>0.2649594320486815</v>
      </c>
      <c r="N10" s="11">
        <v>125.9</v>
      </c>
      <c r="O10" s="12">
        <v>4.9000000000000004</v>
      </c>
      <c r="P10" s="12">
        <v>176</v>
      </c>
      <c r="Q10" s="12">
        <v>24</v>
      </c>
      <c r="R10" s="12">
        <v>970</v>
      </c>
      <c r="S10" s="12">
        <v>190</v>
      </c>
      <c r="T10" s="12">
        <f t="shared" si="1"/>
        <v>125.9</v>
      </c>
      <c r="U10" s="14">
        <f t="shared" si="2"/>
        <v>4.9000000000000004</v>
      </c>
    </row>
    <row r="11" spans="1:21" x14ac:dyDescent="0.15">
      <c r="A11" s="11" t="s">
        <v>20</v>
      </c>
      <c r="B11" s="12">
        <v>320</v>
      </c>
      <c r="C11" s="12">
        <v>197.3</v>
      </c>
      <c r="D11" s="13">
        <f t="shared" si="0"/>
        <v>0.61656250000000001</v>
      </c>
      <c r="E11" s="11">
        <v>5.21E-2</v>
      </c>
      <c r="F11" s="12">
        <v>5.4000000000000003E-3</v>
      </c>
      <c r="G11" s="12">
        <v>0.14499999999999999</v>
      </c>
      <c r="H11" s="12">
        <v>1.7000000000000001E-2</v>
      </c>
      <c r="I11" s="12">
        <v>1.9789999999999999E-2</v>
      </c>
      <c r="J11" s="12">
        <v>8.1999999999999998E-4</v>
      </c>
      <c r="K11" s="12">
        <v>6.4200000000000004E-3</v>
      </c>
      <c r="L11" s="12">
        <v>5.6999999999999998E-4</v>
      </c>
      <c r="M11" s="14">
        <v>0.35341675831525132</v>
      </c>
      <c r="N11" s="11">
        <v>126.3</v>
      </c>
      <c r="O11" s="12">
        <v>5.2</v>
      </c>
      <c r="P11" s="12">
        <v>137</v>
      </c>
      <c r="Q11" s="12">
        <v>15</v>
      </c>
      <c r="R11" s="12">
        <v>400</v>
      </c>
      <c r="S11" s="12">
        <v>260</v>
      </c>
      <c r="T11" s="12">
        <f t="shared" si="1"/>
        <v>126.3</v>
      </c>
      <c r="U11" s="14">
        <f t="shared" si="2"/>
        <v>5.2</v>
      </c>
    </row>
    <row r="12" spans="1:21" x14ac:dyDescent="0.15">
      <c r="A12" s="11" t="s">
        <v>21</v>
      </c>
      <c r="B12" s="12">
        <v>519</v>
      </c>
      <c r="C12" s="12">
        <v>304</v>
      </c>
      <c r="D12" s="13">
        <f t="shared" si="0"/>
        <v>0.58574181117533719</v>
      </c>
      <c r="E12" s="11">
        <v>5.3199999999999997E-2</v>
      </c>
      <c r="F12" s="12">
        <v>7.4999999999999997E-3</v>
      </c>
      <c r="G12" s="12">
        <v>0.14699999999999999</v>
      </c>
      <c r="H12" s="12">
        <v>1.9E-2</v>
      </c>
      <c r="I12" s="12">
        <v>1.984E-2</v>
      </c>
      <c r="J12" s="12">
        <v>5.6999999999999998E-4</v>
      </c>
      <c r="K12" s="12">
        <v>6.2100000000000002E-3</v>
      </c>
      <c r="L12" s="12">
        <v>5.2999999999999998E-4</v>
      </c>
      <c r="M12" s="14">
        <v>0.2222782258064516</v>
      </c>
      <c r="N12" s="11">
        <v>126.7</v>
      </c>
      <c r="O12" s="12">
        <v>3.6</v>
      </c>
      <c r="P12" s="12">
        <v>139</v>
      </c>
      <c r="Q12" s="12">
        <v>17</v>
      </c>
      <c r="R12" s="12">
        <v>480</v>
      </c>
      <c r="S12" s="12">
        <v>150</v>
      </c>
      <c r="T12" s="12">
        <f t="shared" si="1"/>
        <v>126.7</v>
      </c>
      <c r="U12" s="14">
        <f t="shared" si="2"/>
        <v>3.6</v>
      </c>
    </row>
    <row r="13" spans="1:21" x14ac:dyDescent="0.15">
      <c r="A13" s="11" t="s">
        <v>22</v>
      </c>
      <c r="B13" s="12">
        <v>839</v>
      </c>
      <c r="C13" s="12">
        <v>226</v>
      </c>
      <c r="D13" s="13">
        <f t="shared" si="0"/>
        <v>0.26936829558998809</v>
      </c>
      <c r="E13" s="11">
        <v>4.9299999999999997E-2</v>
      </c>
      <c r="F13" s="12">
        <v>5.0000000000000001E-3</v>
      </c>
      <c r="G13" s="12">
        <v>0.13</v>
      </c>
      <c r="H13" s="12">
        <v>1.2999999999999999E-2</v>
      </c>
      <c r="I13" s="12">
        <v>1.9869999999999999E-2</v>
      </c>
      <c r="J13" s="12">
        <v>4.0999999999999999E-4</v>
      </c>
      <c r="K13" s="12">
        <v>6.8199999999999997E-3</v>
      </c>
      <c r="L13" s="12">
        <v>4.4999999999999999E-4</v>
      </c>
      <c r="M13" s="14">
        <v>0.20634121791645701</v>
      </c>
      <c r="N13" s="11">
        <v>126.8</v>
      </c>
      <c r="O13" s="12">
        <v>2.6</v>
      </c>
      <c r="P13" s="12">
        <v>125</v>
      </c>
      <c r="Q13" s="12">
        <v>11</v>
      </c>
      <c r="R13" s="12">
        <v>243</v>
      </c>
      <c r="S13" s="12">
        <v>83</v>
      </c>
      <c r="T13" s="12">
        <f t="shared" si="1"/>
        <v>126.8</v>
      </c>
      <c r="U13" s="14">
        <f t="shared" si="2"/>
        <v>2.6</v>
      </c>
    </row>
    <row r="14" spans="1:21" x14ac:dyDescent="0.15">
      <c r="A14" s="11" t="s">
        <v>23</v>
      </c>
      <c r="B14" s="12">
        <v>587</v>
      </c>
      <c r="C14" s="12">
        <v>315.8</v>
      </c>
      <c r="D14" s="13">
        <f t="shared" si="0"/>
        <v>0.53798977853492336</v>
      </c>
      <c r="E14" s="11">
        <v>4.9700000000000001E-2</v>
      </c>
      <c r="F14" s="12">
        <v>5.0000000000000001E-3</v>
      </c>
      <c r="G14" s="12">
        <v>0.13400000000000001</v>
      </c>
      <c r="H14" s="12">
        <v>1.2999999999999999E-2</v>
      </c>
      <c r="I14" s="12">
        <v>1.9879999999999998E-2</v>
      </c>
      <c r="J14" s="12">
        <v>3.8999999999999999E-4</v>
      </c>
      <c r="K14" s="12">
        <v>6.4900000000000001E-3</v>
      </c>
      <c r="L14" s="12">
        <v>4.0999999999999999E-4</v>
      </c>
      <c r="M14" s="14">
        <v>0.20221327967806843</v>
      </c>
      <c r="N14" s="11">
        <v>126.9</v>
      </c>
      <c r="O14" s="12">
        <v>2.5</v>
      </c>
      <c r="P14" s="12">
        <v>128</v>
      </c>
      <c r="Q14" s="12">
        <v>12</v>
      </c>
      <c r="R14" s="12">
        <v>340</v>
      </c>
      <c r="S14" s="12">
        <v>150</v>
      </c>
      <c r="T14" s="12">
        <f t="shared" si="1"/>
        <v>126.9</v>
      </c>
      <c r="U14" s="14">
        <f t="shared" si="2"/>
        <v>2.5</v>
      </c>
    </row>
    <row r="15" spans="1:21" x14ac:dyDescent="0.15">
      <c r="A15" s="11" t="s">
        <v>24</v>
      </c>
      <c r="B15" s="12">
        <v>383.7</v>
      </c>
      <c r="C15" s="12">
        <v>170.1</v>
      </c>
      <c r="D15" s="13">
        <f t="shared" si="0"/>
        <v>0.44331508991399532</v>
      </c>
      <c r="E15" s="11">
        <v>5.6099999999999997E-2</v>
      </c>
      <c r="F15" s="12">
        <v>7.4000000000000003E-3</v>
      </c>
      <c r="G15" s="12">
        <v>0.153</v>
      </c>
      <c r="H15" s="12">
        <v>1.9E-2</v>
      </c>
      <c r="I15" s="12">
        <v>1.9890000000000001E-2</v>
      </c>
      <c r="J15" s="12">
        <v>5.5000000000000003E-4</v>
      </c>
      <c r="K15" s="12">
        <v>7.0099999999999997E-3</v>
      </c>
      <c r="L15" s="12">
        <v>5.1000000000000004E-4</v>
      </c>
      <c r="M15" s="14">
        <v>0.22267206477732793</v>
      </c>
      <c r="N15" s="11">
        <v>127</v>
      </c>
      <c r="O15" s="12">
        <v>3.5</v>
      </c>
      <c r="P15" s="12">
        <v>144</v>
      </c>
      <c r="Q15" s="12">
        <v>17</v>
      </c>
      <c r="R15" s="12">
        <v>450</v>
      </c>
      <c r="S15" s="12">
        <v>140</v>
      </c>
      <c r="T15" s="12">
        <f t="shared" si="1"/>
        <v>127</v>
      </c>
      <c r="U15" s="14">
        <f t="shared" si="2"/>
        <v>3.5</v>
      </c>
    </row>
    <row r="16" spans="1:21" x14ac:dyDescent="0.15">
      <c r="A16" s="11" t="s">
        <v>25</v>
      </c>
      <c r="B16" s="12">
        <v>585</v>
      </c>
      <c r="C16" s="12">
        <v>335.1</v>
      </c>
      <c r="D16" s="13">
        <f t="shared" si="0"/>
        <v>0.57282051282051283</v>
      </c>
      <c r="E16" s="11">
        <v>5.6000000000000001E-2</v>
      </c>
      <c r="F16" s="12">
        <v>0.01</v>
      </c>
      <c r="G16" s="12">
        <v>0.153</v>
      </c>
      <c r="H16" s="12">
        <v>2.5999999999999999E-2</v>
      </c>
      <c r="I16" s="12">
        <v>2.017E-2</v>
      </c>
      <c r="J16" s="12">
        <v>6.8000000000000005E-4</v>
      </c>
      <c r="K16" s="12">
        <v>6.3E-3</v>
      </c>
      <c r="L16" s="12">
        <v>8.8999999999999995E-4</v>
      </c>
      <c r="M16" s="14">
        <v>0.19839060295183247</v>
      </c>
      <c r="N16" s="11">
        <v>128.69999999999999</v>
      </c>
      <c r="O16" s="12">
        <v>4.3</v>
      </c>
      <c r="P16" s="12">
        <v>144</v>
      </c>
      <c r="Q16" s="12">
        <v>23</v>
      </c>
      <c r="R16" s="12">
        <v>480</v>
      </c>
      <c r="S16" s="12">
        <v>110</v>
      </c>
      <c r="T16" s="12">
        <f t="shared" si="1"/>
        <v>128.69999999999999</v>
      </c>
      <c r="U16" s="14">
        <f t="shared" si="2"/>
        <v>4.3</v>
      </c>
    </row>
    <row r="17" spans="1:21" x14ac:dyDescent="0.15">
      <c r="A17" s="11" t="s">
        <v>26</v>
      </c>
      <c r="B17" s="12">
        <v>241</v>
      </c>
      <c r="C17" s="12">
        <v>125</v>
      </c>
      <c r="D17" s="13">
        <f t="shared" si="0"/>
        <v>0.51867219917012453</v>
      </c>
      <c r="E17" s="11">
        <v>5.7200000000000001E-2</v>
      </c>
      <c r="F17" s="12">
        <v>8.5000000000000006E-3</v>
      </c>
      <c r="G17" s="12">
        <v>0.159</v>
      </c>
      <c r="H17" s="12">
        <v>2.4E-2</v>
      </c>
      <c r="I17" s="12">
        <v>2.019E-2</v>
      </c>
      <c r="J17" s="12">
        <v>5.9999999999999995E-4</v>
      </c>
      <c r="K17" s="12">
        <v>6.8300000000000001E-3</v>
      </c>
      <c r="L17" s="12">
        <v>5.5000000000000003E-4</v>
      </c>
      <c r="M17" s="14">
        <v>0.19687964338781574</v>
      </c>
      <c r="N17" s="11">
        <v>128.80000000000001</v>
      </c>
      <c r="O17" s="12">
        <v>3.8</v>
      </c>
      <c r="P17" s="12">
        <v>148</v>
      </c>
      <c r="Q17" s="12">
        <v>20</v>
      </c>
      <c r="R17" s="12">
        <v>700</v>
      </c>
      <c r="S17" s="12">
        <v>190</v>
      </c>
      <c r="T17" s="12">
        <f t="shared" si="1"/>
        <v>128.80000000000001</v>
      </c>
      <c r="U17" s="14">
        <f t="shared" si="2"/>
        <v>3.8</v>
      </c>
    </row>
    <row r="18" spans="1:21" x14ac:dyDescent="0.15">
      <c r="A18" s="11" t="s">
        <v>27</v>
      </c>
      <c r="B18" s="12">
        <v>300</v>
      </c>
      <c r="C18" s="12">
        <v>147.4</v>
      </c>
      <c r="D18" s="13">
        <f t="shared" si="0"/>
        <v>0.49133333333333334</v>
      </c>
      <c r="E18" s="11">
        <v>5.6599999999999998E-2</v>
      </c>
      <c r="F18" s="12">
        <v>7.4999999999999997E-3</v>
      </c>
      <c r="G18" s="12">
        <v>0.157</v>
      </c>
      <c r="H18" s="12">
        <v>0.02</v>
      </c>
      <c r="I18" s="12">
        <v>2.0219999999999998E-2</v>
      </c>
      <c r="J18" s="12">
        <v>6.7000000000000002E-4</v>
      </c>
      <c r="K18" s="12">
        <v>6.43E-3</v>
      </c>
      <c r="L18" s="12">
        <v>4.8999999999999998E-4</v>
      </c>
      <c r="M18" s="14">
        <v>0.26011374876360038</v>
      </c>
      <c r="N18" s="11">
        <v>129</v>
      </c>
      <c r="O18" s="12">
        <v>4.3</v>
      </c>
      <c r="P18" s="12">
        <v>147</v>
      </c>
      <c r="Q18" s="12">
        <v>17</v>
      </c>
      <c r="R18" s="12">
        <v>670</v>
      </c>
      <c r="S18" s="12">
        <v>200</v>
      </c>
      <c r="T18" s="12">
        <f t="shared" si="1"/>
        <v>129</v>
      </c>
      <c r="U18" s="14">
        <f t="shared" si="2"/>
        <v>4.3</v>
      </c>
    </row>
    <row r="19" spans="1:21" x14ac:dyDescent="0.15">
      <c r="A19" s="11" t="s">
        <v>28</v>
      </c>
      <c r="B19" s="12">
        <v>265</v>
      </c>
      <c r="C19" s="12">
        <v>188</v>
      </c>
      <c r="D19" s="13">
        <f t="shared" si="0"/>
        <v>0.7094339622641509</v>
      </c>
      <c r="E19" s="11">
        <v>5.45E-2</v>
      </c>
      <c r="F19" s="12">
        <v>6.4999999999999997E-3</v>
      </c>
      <c r="G19" s="12">
        <v>0.152</v>
      </c>
      <c r="H19" s="12">
        <v>1.7999999999999999E-2</v>
      </c>
      <c r="I19" s="12">
        <v>2.027E-2</v>
      </c>
      <c r="J19" s="12">
        <v>5.2999999999999998E-4</v>
      </c>
      <c r="K19" s="12">
        <v>6.45E-3</v>
      </c>
      <c r="L19" s="12">
        <v>5.5999999999999995E-4</v>
      </c>
      <c r="M19" s="14">
        <v>0.22079701803431453</v>
      </c>
      <c r="N19" s="11">
        <v>129.30000000000001</v>
      </c>
      <c r="O19" s="12">
        <v>3.3</v>
      </c>
      <c r="P19" s="12">
        <v>143</v>
      </c>
      <c r="Q19" s="12">
        <v>16</v>
      </c>
      <c r="R19" s="12">
        <v>470</v>
      </c>
      <c r="S19" s="12">
        <v>130</v>
      </c>
      <c r="T19" s="12">
        <f t="shared" si="1"/>
        <v>129.30000000000001</v>
      </c>
      <c r="U19" s="14">
        <f t="shared" si="2"/>
        <v>3.3</v>
      </c>
    </row>
    <row r="20" spans="1:21" x14ac:dyDescent="0.15">
      <c r="A20" s="11" t="s">
        <v>29</v>
      </c>
      <c r="B20" s="12">
        <v>405.5</v>
      </c>
      <c r="C20" s="12">
        <v>187.6</v>
      </c>
      <c r="D20" s="13">
        <f t="shared" si="0"/>
        <v>0.46263871763255238</v>
      </c>
      <c r="E20" s="11">
        <v>5.3800000000000001E-2</v>
      </c>
      <c r="F20" s="12">
        <v>5.5999999999999999E-3</v>
      </c>
      <c r="G20" s="12">
        <v>0.153</v>
      </c>
      <c r="H20" s="12">
        <v>1.6E-2</v>
      </c>
      <c r="I20" s="12">
        <v>2.0289999999999999E-2</v>
      </c>
      <c r="J20" s="12">
        <v>4.4999999999999999E-4</v>
      </c>
      <c r="K20" s="12">
        <v>7.5599999999999999E-3</v>
      </c>
      <c r="L20" s="12">
        <v>5.0000000000000001E-4</v>
      </c>
      <c r="M20" s="14">
        <v>0.21208107442089699</v>
      </c>
      <c r="N20" s="11">
        <v>129.5</v>
      </c>
      <c r="O20" s="12">
        <v>2.8</v>
      </c>
      <c r="P20" s="12">
        <v>144</v>
      </c>
      <c r="Q20" s="12">
        <v>14</v>
      </c>
      <c r="R20" s="12">
        <v>380</v>
      </c>
      <c r="S20" s="12">
        <v>170</v>
      </c>
      <c r="T20" s="12">
        <f t="shared" si="1"/>
        <v>129.5</v>
      </c>
      <c r="U20" s="14">
        <f t="shared" si="2"/>
        <v>2.8</v>
      </c>
    </row>
    <row r="21" spans="1:21" x14ac:dyDescent="0.15">
      <c r="A21" s="11" t="s">
        <v>30</v>
      </c>
      <c r="B21" s="12">
        <v>512</v>
      </c>
      <c r="C21" s="12">
        <v>252.3</v>
      </c>
      <c r="D21" s="13">
        <f t="shared" si="0"/>
        <v>0.49277343750000002</v>
      </c>
      <c r="E21" s="11">
        <v>5.2499999999999998E-2</v>
      </c>
      <c r="F21" s="12">
        <v>8.3000000000000001E-3</v>
      </c>
      <c r="G21" s="12">
        <v>0.14000000000000001</v>
      </c>
      <c r="H21" s="12">
        <v>1.9E-2</v>
      </c>
      <c r="I21" s="12">
        <v>2.0299999999999999E-2</v>
      </c>
      <c r="J21" s="12">
        <v>5.1000000000000004E-4</v>
      </c>
      <c r="K21" s="12">
        <v>7.0800000000000004E-3</v>
      </c>
      <c r="L21" s="12">
        <v>7.2000000000000005E-4</v>
      </c>
      <c r="M21" s="14">
        <v>0.18511796733212343</v>
      </c>
      <c r="N21" s="11">
        <v>129.5</v>
      </c>
      <c r="O21" s="12">
        <v>3.2</v>
      </c>
      <c r="P21" s="12">
        <v>132</v>
      </c>
      <c r="Q21" s="12">
        <v>17</v>
      </c>
      <c r="R21" s="12">
        <v>400</v>
      </c>
      <c r="S21" s="12">
        <v>110</v>
      </c>
      <c r="T21" s="12">
        <f t="shared" si="1"/>
        <v>129.5</v>
      </c>
      <c r="U21" s="14">
        <f t="shared" si="2"/>
        <v>3.2</v>
      </c>
    </row>
    <row r="22" spans="1:21" x14ac:dyDescent="0.15">
      <c r="A22" s="11" t="s">
        <v>31</v>
      </c>
      <c r="B22" s="12">
        <v>370.1</v>
      </c>
      <c r="C22" s="12">
        <v>189.2</v>
      </c>
      <c r="D22" s="13">
        <f t="shared" si="0"/>
        <v>0.51121318562550655</v>
      </c>
      <c r="E22" s="11">
        <v>5.6099999999999997E-2</v>
      </c>
      <c r="F22" s="12">
        <v>6.7999999999999996E-3</v>
      </c>
      <c r="G22" s="12">
        <v>0.156</v>
      </c>
      <c r="H22" s="12">
        <v>1.7999999999999999E-2</v>
      </c>
      <c r="I22" s="12">
        <v>2.0320000000000001E-2</v>
      </c>
      <c r="J22" s="12">
        <v>4.6000000000000001E-4</v>
      </c>
      <c r="K22" s="12">
        <v>7.2899999999999996E-3</v>
      </c>
      <c r="L22" s="12">
        <v>5.1999999999999995E-4</v>
      </c>
      <c r="M22" s="14">
        <v>0.19619422572178477</v>
      </c>
      <c r="N22" s="11">
        <v>129.69999999999999</v>
      </c>
      <c r="O22" s="12">
        <v>2.9</v>
      </c>
      <c r="P22" s="12">
        <v>146</v>
      </c>
      <c r="Q22" s="12">
        <v>16</v>
      </c>
      <c r="R22" s="12">
        <v>500</v>
      </c>
      <c r="S22" s="12">
        <v>150</v>
      </c>
      <c r="T22" s="12">
        <f t="shared" si="1"/>
        <v>129.69999999999999</v>
      </c>
      <c r="U22" s="14">
        <f t="shared" si="2"/>
        <v>2.9</v>
      </c>
    </row>
    <row r="23" spans="1:21" x14ac:dyDescent="0.15">
      <c r="A23" s="11" t="s">
        <v>32</v>
      </c>
      <c r="B23" s="12">
        <v>369.3</v>
      </c>
      <c r="C23" s="12">
        <v>188.1</v>
      </c>
      <c r="D23" s="13">
        <f t="shared" si="0"/>
        <v>0.50934199837530458</v>
      </c>
      <c r="E23" s="11">
        <v>6.0999999999999999E-2</v>
      </c>
      <c r="F23" s="12">
        <v>1.2E-2</v>
      </c>
      <c r="G23" s="12">
        <v>0.159</v>
      </c>
      <c r="H23" s="12">
        <v>2.8000000000000001E-2</v>
      </c>
      <c r="I23" s="12">
        <v>2.034E-2</v>
      </c>
      <c r="J23" s="12">
        <v>6.3000000000000003E-4</v>
      </c>
      <c r="K23" s="12">
        <v>7.9000000000000008E-3</v>
      </c>
      <c r="L23" s="12">
        <v>6.7000000000000002E-4</v>
      </c>
      <c r="M23" s="14">
        <v>0.17588495575221239</v>
      </c>
      <c r="N23" s="11">
        <v>129.80000000000001</v>
      </c>
      <c r="O23" s="12">
        <v>4</v>
      </c>
      <c r="P23" s="12">
        <v>149</v>
      </c>
      <c r="Q23" s="12">
        <v>24</v>
      </c>
      <c r="R23" s="12">
        <v>720</v>
      </c>
      <c r="S23" s="12">
        <v>170</v>
      </c>
      <c r="T23" s="12">
        <f t="shared" si="1"/>
        <v>129.80000000000001</v>
      </c>
      <c r="U23" s="14">
        <f t="shared" si="2"/>
        <v>4</v>
      </c>
    </row>
    <row r="24" spans="1:21" x14ac:dyDescent="0.15">
      <c r="A24" s="11" t="s">
        <v>33</v>
      </c>
      <c r="B24" s="12">
        <v>403.3</v>
      </c>
      <c r="C24" s="12">
        <v>211.2</v>
      </c>
      <c r="D24" s="13">
        <f t="shared" si="0"/>
        <v>0.52367964294569791</v>
      </c>
      <c r="E24" s="11">
        <v>5.0700000000000002E-2</v>
      </c>
      <c r="F24" s="12">
        <v>5.4000000000000003E-3</v>
      </c>
      <c r="G24" s="12">
        <v>0.13900000000000001</v>
      </c>
      <c r="H24" s="12">
        <v>1.4E-2</v>
      </c>
      <c r="I24" s="12">
        <v>2.0400000000000001E-2</v>
      </c>
      <c r="J24" s="12">
        <v>4.0000000000000002E-4</v>
      </c>
      <c r="K24" s="12">
        <v>7.1900000000000002E-3</v>
      </c>
      <c r="L24" s="12">
        <v>4.8999999999999998E-4</v>
      </c>
      <c r="M24" s="14">
        <v>0.19467787114845939</v>
      </c>
      <c r="N24" s="11">
        <v>130.19999999999999</v>
      </c>
      <c r="O24" s="12">
        <v>2.5</v>
      </c>
      <c r="P24" s="12">
        <v>131</v>
      </c>
      <c r="Q24" s="12">
        <v>13</v>
      </c>
      <c r="R24" s="12">
        <v>350</v>
      </c>
      <c r="S24" s="12">
        <v>130</v>
      </c>
      <c r="T24" s="12">
        <f t="shared" si="1"/>
        <v>130.19999999999999</v>
      </c>
      <c r="U24" s="14">
        <f t="shared" si="2"/>
        <v>2.5</v>
      </c>
    </row>
    <row r="25" spans="1:21" x14ac:dyDescent="0.15">
      <c r="A25" s="11" t="s">
        <v>34</v>
      </c>
      <c r="B25" s="12">
        <v>547</v>
      </c>
      <c r="C25" s="12">
        <v>266</v>
      </c>
      <c r="D25" s="13">
        <f t="shared" si="0"/>
        <v>0.48628884826325414</v>
      </c>
      <c r="E25" s="11">
        <v>6.4199999999999993E-2</v>
      </c>
      <c r="F25" s="12">
        <v>7.0000000000000001E-3</v>
      </c>
      <c r="G25" s="12">
        <v>0.185</v>
      </c>
      <c r="H25" s="12">
        <v>0.02</v>
      </c>
      <c r="I25" s="12">
        <v>2.0480000000000002E-2</v>
      </c>
      <c r="J25" s="12">
        <v>5.5999999999999995E-4</v>
      </c>
      <c r="K25" s="12">
        <v>7.6800000000000002E-3</v>
      </c>
      <c r="L25" s="12">
        <v>6.4999999999999997E-4</v>
      </c>
      <c r="M25" s="14">
        <v>0.2529296875</v>
      </c>
      <c r="N25" s="11">
        <v>130.69999999999999</v>
      </c>
      <c r="O25" s="12">
        <v>3.5</v>
      </c>
      <c r="P25" s="12">
        <v>172</v>
      </c>
      <c r="Q25" s="12">
        <v>17</v>
      </c>
      <c r="R25" s="12">
        <v>730</v>
      </c>
      <c r="S25" s="12">
        <v>170</v>
      </c>
      <c r="T25" s="12">
        <f t="shared" si="1"/>
        <v>130.69999999999999</v>
      </c>
      <c r="U25" s="14">
        <f t="shared" si="2"/>
        <v>3.5</v>
      </c>
    </row>
    <row r="26" spans="1:21" x14ac:dyDescent="0.15">
      <c r="A26" s="11" t="s">
        <v>35</v>
      </c>
      <c r="B26" s="12">
        <v>245</v>
      </c>
      <c r="C26" s="12">
        <v>119</v>
      </c>
      <c r="D26" s="13">
        <f t="shared" si="0"/>
        <v>0.48571428571428571</v>
      </c>
      <c r="E26" s="11">
        <v>6.5000000000000002E-2</v>
      </c>
      <c r="F26" s="12">
        <v>0.01</v>
      </c>
      <c r="G26" s="12">
        <v>0.186</v>
      </c>
      <c r="H26" s="12">
        <v>2.9000000000000001E-2</v>
      </c>
      <c r="I26" s="12">
        <v>2.0549999999999999E-2</v>
      </c>
      <c r="J26" s="12">
        <v>5.5000000000000003E-4</v>
      </c>
      <c r="K26" s="12">
        <v>8.6499999999999997E-3</v>
      </c>
      <c r="L26" s="12">
        <v>9.2000000000000003E-4</v>
      </c>
      <c r="M26" s="14">
        <v>0.1716586961993456</v>
      </c>
      <c r="N26" s="11">
        <v>131.1</v>
      </c>
      <c r="O26" s="12">
        <v>3.5</v>
      </c>
      <c r="P26" s="12">
        <v>171</v>
      </c>
      <c r="Q26" s="12">
        <v>25</v>
      </c>
      <c r="R26" s="12">
        <v>1000</v>
      </c>
      <c r="S26" s="12">
        <v>210</v>
      </c>
      <c r="T26" s="12">
        <f t="shared" si="1"/>
        <v>131.1</v>
      </c>
      <c r="U26" s="14">
        <f t="shared" si="2"/>
        <v>3.5</v>
      </c>
    </row>
    <row r="27" spans="1:21" x14ac:dyDescent="0.15">
      <c r="A27" s="11" t="s">
        <v>36</v>
      </c>
      <c r="B27" s="12">
        <v>456</v>
      </c>
      <c r="C27" s="12">
        <v>229.4</v>
      </c>
      <c r="D27" s="13">
        <f t="shared" si="0"/>
        <v>0.50307017543859656</v>
      </c>
      <c r="E27" s="11">
        <v>4.9799999999999997E-2</v>
      </c>
      <c r="F27" s="12">
        <v>5.4999999999999997E-3</v>
      </c>
      <c r="G27" s="12">
        <v>0.14099999999999999</v>
      </c>
      <c r="H27" s="12">
        <v>1.4999999999999999E-2</v>
      </c>
      <c r="I27" s="12">
        <v>2.0650000000000002E-2</v>
      </c>
      <c r="J27" s="12">
        <v>4.0999999999999999E-4</v>
      </c>
      <c r="K27" s="12">
        <v>6.77E-3</v>
      </c>
      <c r="L27" s="12">
        <v>4.6999999999999999E-4</v>
      </c>
      <c r="M27" s="14">
        <v>0.18663438256658593</v>
      </c>
      <c r="N27" s="11">
        <v>131.80000000000001</v>
      </c>
      <c r="O27" s="12">
        <v>2.6</v>
      </c>
      <c r="P27" s="12">
        <v>133</v>
      </c>
      <c r="Q27" s="12">
        <v>14</v>
      </c>
      <c r="R27" s="12">
        <v>249</v>
      </c>
      <c r="S27" s="12">
        <v>93</v>
      </c>
      <c r="T27" s="12">
        <f t="shared" si="1"/>
        <v>131.80000000000001</v>
      </c>
      <c r="U27" s="14">
        <f t="shared" si="2"/>
        <v>2.6</v>
      </c>
    </row>
    <row r="28" spans="1:21" x14ac:dyDescent="0.15">
      <c r="A28" s="11" t="s">
        <v>37</v>
      </c>
      <c r="B28" s="12">
        <v>776</v>
      </c>
      <c r="C28" s="12">
        <v>384</v>
      </c>
      <c r="D28" s="13">
        <f t="shared" si="0"/>
        <v>0.49484536082474229</v>
      </c>
      <c r="E28" s="11">
        <v>7.4999999999999997E-2</v>
      </c>
      <c r="F28" s="12">
        <v>0.01</v>
      </c>
      <c r="G28" s="12">
        <v>0.215</v>
      </c>
      <c r="H28" s="12">
        <v>3.2000000000000001E-2</v>
      </c>
      <c r="I28" s="12">
        <v>2.095E-2</v>
      </c>
      <c r="J28" s="12">
        <v>6.4999999999999997E-4</v>
      </c>
      <c r="K28" s="12">
        <v>9.2999999999999992E-3</v>
      </c>
      <c r="L28" s="12">
        <v>1E-3</v>
      </c>
      <c r="M28" s="14">
        <v>0.20845763723150357</v>
      </c>
      <c r="N28" s="11">
        <v>133.6</v>
      </c>
      <c r="O28" s="12">
        <v>4.0999999999999996</v>
      </c>
      <c r="P28" s="12">
        <v>197</v>
      </c>
      <c r="Q28" s="12">
        <v>27</v>
      </c>
      <c r="R28" s="12">
        <v>1060</v>
      </c>
      <c r="S28" s="12">
        <v>240</v>
      </c>
      <c r="T28" s="12">
        <f t="shared" si="1"/>
        <v>133.6</v>
      </c>
      <c r="U28" s="14">
        <f t="shared" si="2"/>
        <v>4.0999999999999996</v>
      </c>
    </row>
    <row r="29" spans="1:21" x14ac:dyDescent="0.15">
      <c r="A29" s="11" t="s">
        <v>38</v>
      </c>
      <c r="B29" s="12">
        <v>459.6</v>
      </c>
      <c r="C29" s="12">
        <v>229</v>
      </c>
      <c r="D29" s="13">
        <f t="shared" si="0"/>
        <v>0.49825935596170579</v>
      </c>
      <c r="E29" s="11">
        <v>0.108</v>
      </c>
      <c r="F29" s="12">
        <v>2.5999999999999999E-2</v>
      </c>
      <c r="G29" s="12">
        <v>0.311</v>
      </c>
      <c r="H29" s="12">
        <v>8.5000000000000006E-2</v>
      </c>
      <c r="I29" s="12">
        <v>2.1049999999999999E-2</v>
      </c>
      <c r="J29" s="12">
        <v>8.0999999999999996E-4</v>
      </c>
      <c r="K29" s="12">
        <v>1.2500000000000001E-2</v>
      </c>
      <c r="L29" s="12">
        <v>3.7000000000000002E-3</v>
      </c>
      <c r="M29" s="14">
        <v>0.14079083414838617</v>
      </c>
      <c r="N29" s="11">
        <v>134.30000000000001</v>
      </c>
      <c r="O29" s="12">
        <v>5.0999999999999996</v>
      </c>
      <c r="P29" s="12">
        <v>270</v>
      </c>
      <c r="Q29" s="12">
        <v>60</v>
      </c>
      <c r="R29" s="12">
        <v>1720</v>
      </c>
      <c r="S29" s="12">
        <v>290</v>
      </c>
      <c r="T29" s="12">
        <f t="shared" si="1"/>
        <v>134.30000000000001</v>
      </c>
      <c r="U29" s="14">
        <f t="shared" si="2"/>
        <v>5.0999999999999996</v>
      </c>
    </row>
    <row r="30" spans="1:21" x14ac:dyDescent="0.15">
      <c r="A30" s="11" t="s">
        <v>39</v>
      </c>
      <c r="B30" s="12">
        <v>430</v>
      </c>
      <c r="C30" s="12">
        <v>223</v>
      </c>
      <c r="D30" s="13">
        <f t="shared" si="0"/>
        <v>0.51860465116279075</v>
      </c>
      <c r="E30" s="11">
        <v>5.2900000000000003E-2</v>
      </c>
      <c r="F30" s="12">
        <v>6.4000000000000003E-3</v>
      </c>
      <c r="G30" s="12">
        <v>0.151</v>
      </c>
      <c r="H30" s="12">
        <v>1.7000000000000001E-2</v>
      </c>
      <c r="I30" s="12">
        <v>2.1149999999999999E-2</v>
      </c>
      <c r="J30" s="12">
        <v>5.1999999999999995E-4</v>
      </c>
      <c r="K30" s="12">
        <v>7.9699999999999997E-3</v>
      </c>
      <c r="L30" s="12">
        <v>5.5999999999999995E-4</v>
      </c>
      <c r="M30" s="14">
        <v>0.21838409122514255</v>
      </c>
      <c r="N30" s="11">
        <v>134.9</v>
      </c>
      <c r="O30" s="12">
        <v>3.3</v>
      </c>
      <c r="P30" s="12">
        <v>142</v>
      </c>
      <c r="Q30" s="12">
        <v>15</v>
      </c>
      <c r="R30" s="12">
        <v>410</v>
      </c>
      <c r="S30" s="12">
        <v>130</v>
      </c>
      <c r="T30" s="12">
        <f t="shared" si="1"/>
        <v>134.9</v>
      </c>
      <c r="U30" s="14">
        <f t="shared" si="2"/>
        <v>3.3</v>
      </c>
    </row>
    <row r="31" spans="1:21" x14ac:dyDescent="0.15">
      <c r="A31" s="11" t="s">
        <v>40</v>
      </c>
      <c r="B31" s="12">
        <v>218.1</v>
      </c>
      <c r="C31" s="12">
        <v>99.1</v>
      </c>
      <c r="D31" s="13">
        <f t="shared" si="0"/>
        <v>0.45437872535534157</v>
      </c>
      <c r="E31" s="11">
        <v>6.6000000000000003E-2</v>
      </c>
      <c r="F31" s="12">
        <v>1.0999999999999999E-2</v>
      </c>
      <c r="G31" s="12">
        <v>0.182</v>
      </c>
      <c r="H31" s="12">
        <v>2.5999999999999999E-2</v>
      </c>
      <c r="I31" s="12">
        <v>2.1729999999999999E-2</v>
      </c>
      <c r="J31" s="12">
        <v>9.3000000000000005E-4</v>
      </c>
      <c r="K31" s="12">
        <v>8.5199999999999998E-3</v>
      </c>
      <c r="L31" s="12">
        <v>7.1000000000000002E-4</v>
      </c>
      <c r="M31" s="14">
        <v>0.29958582604693978</v>
      </c>
      <c r="N31" s="11">
        <v>138.5</v>
      </c>
      <c r="O31" s="12">
        <v>5.9</v>
      </c>
      <c r="P31" s="12">
        <v>169</v>
      </c>
      <c r="Q31" s="12">
        <v>23</v>
      </c>
      <c r="R31" s="12">
        <v>710</v>
      </c>
      <c r="S31" s="12">
        <v>170</v>
      </c>
      <c r="T31" s="12">
        <f t="shared" si="1"/>
        <v>138.5</v>
      </c>
      <c r="U31" s="14">
        <f t="shared" si="2"/>
        <v>5.9</v>
      </c>
    </row>
    <row r="32" spans="1:21" x14ac:dyDescent="0.15">
      <c r="A32" s="11" t="s">
        <v>41</v>
      </c>
      <c r="B32" s="12">
        <v>325.5</v>
      </c>
      <c r="C32" s="12">
        <v>359.7</v>
      </c>
      <c r="D32" s="13">
        <f t="shared" si="0"/>
        <v>1.105069124423963</v>
      </c>
      <c r="E32" s="11">
        <v>5.9200000000000003E-2</v>
      </c>
      <c r="F32" s="12">
        <v>6.1000000000000004E-3</v>
      </c>
      <c r="G32" s="12">
        <v>0.42299999999999999</v>
      </c>
      <c r="H32" s="12">
        <v>4.3999999999999997E-2</v>
      </c>
      <c r="I32" s="12">
        <v>5.2170000000000001E-2</v>
      </c>
      <c r="J32" s="12">
        <v>9.7999999999999997E-4</v>
      </c>
      <c r="K32" s="12">
        <v>1.7999999999999999E-2</v>
      </c>
      <c r="L32" s="12">
        <v>1E-3</v>
      </c>
      <c r="M32" s="14">
        <v>0.18058968058968061</v>
      </c>
      <c r="N32" s="11">
        <v>327.8</v>
      </c>
      <c r="O32" s="12">
        <v>6</v>
      </c>
      <c r="P32" s="12">
        <v>357</v>
      </c>
      <c r="Q32" s="12">
        <v>32</v>
      </c>
      <c r="R32" s="12">
        <v>550</v>
      </c>
      <c r="S32" s="12">
        <v>110</v>
      </c>
      <c r="T32" s="12">
        <f t="shared" si="1"/>
        <v>327.8</v>
      </c>
      <c r="U32" s="14">
        <f t="shared" si="2"/>
        <v>6</v>
      </c>
    </row>
    <row r="33" spans="1:21" x14ac:dyDescent="0.15">
      <c r="A33" s="11" t="s">
        <v>42</v>
      </c>
      <c r="B33" s="12">
        <v>620</v>
      </c>
      <c r="C33" s="12">
        <v>490</v>
      </c>
      <c r="D33" s="13">
        <f t="shared" si="0"/>
        <v>0.79032258064516125</v>
      </c>
      <c r="E33" s="11">
        <v>5.3199999999999997E-2</v>
      </c>
      <c r="F33" s="12">
        <v>4.7999999999999996E-3</v>
      </c>
      <c r="G33" s="12">
        <v>0.40500000000000003</v>
      </c>
      <c r="H33" s="12">
        <v>3.5999999999999997E-2</v>
      </c>
      <c r="I33" s="12">
        <v>5.5300000000000002E-2</v>
      </c>
      <c r="J33" s="12">
        <v>1.4E-3</v>
      </c>
      <c r="K33" s="12">
        <v>1.8200000000000001E-2</v>
      </c>
      <c r="L33" s="12">
        <v>1.2999999999999999E-3</v>
      </c>
      <c r="M33" s="14">
        <v>0.2848101265822785</v>
      </c>
      <c r="N33" s="11">
        <v>346.7</v>
      </c>
      <c r="O33" s="12">
        <v>8.8000000000000007</v>
      </c>
      <c r="P33" s="12">
        <v>345</v>
      </c>
      <c r="Q33" s="12">
        <v>26</v>
      </c>
      <c r="R33" s="12">
        <v>350</v>
      </c>
      <c r="S33" s="12">
        <v>120</v>
      </c>
      <c r="T33" s="12">
        <f t="shared" si="1"/>
        <v>346.7</v>
      </c>
      <c r="U33" s="14">
        <f t="shared" si="2"/>
        <v>8.8000000000000007</v>
      </c>
    </row>
    <row r="34" spans="1:21" x14ac:dyDescent="0.15">
      <c r="A34" s="11" t="s">
        <v>43</v>
      </c>
      <c r="B34" s="12">
        <v>809</v>
      </c>
      <c r="C34" s="12">
        <v>67.099999999999994</v>
      </c>
      <c r="D34" s="13">
        <f t="shared" si="0"/>
        <v>8.2941903584672433E-2</v>
      </c>
      <c r="E34" s="11">
        <v>5.96E-2</v>
      </c>
      <c r="F34" s="12">
        <v>5.0000000000000001E-3</v>
      </c>
      <c r="G34" s="12">
        <v>0.59899999999999998</v>
      </c>
      <c r="H34" s="12">
        <v>0.05</v>
      </c>
      <c r="I34" s="12">
        <v>7.1999999999999995E-2</v>
      </c>
      <c r="J34" s="12">
        <v>1.2999999999999999E-3</v>
      </c>
      <c r="K34" s="12">
        <v>3.1199999999999999E-2</v>
      </c>
      <c r="L34" s="12">
        <v>2.5999999999999999E-3</v>
      </c>
      <c r="M34" s="14">
        <v>0.21630555555555553</v>
      </c>
      <c r="N34" s="11">
        <v>447.9</v>
      </c>
      <c r="O34" s="12">
        <v>8.1</v>
      </c>
      <c r="P34" s="12">
        <v>476</v>
      </c>
      <c r="Q34" s="12">
        <v>32</v>
      </c>
      <c r="R34" s="12">
        <v>620</v>
      </c>
      <c r="S34" s="12">
        <v>100</v>
      </c>
      <c r="T34" s="12">
        <f t="shared" si="1"/>
        <v>447.9</v>
      </c>
      <c r="U34" s="14">
        <f t="shared" si="2"/>
        <v>8.1</v>
      </c>
    </row>
    <row r="35" spans="1:21" x14ac:dyDescent="0.15">
      <c r="A35" s="11" t="s">
        <v>44</v>
      </c>
      <c r="B35" s="12">
        <v>559</v>
      </c>
      <c r="C35" s="12">
        <v>63.7</v>
      </c>
      <c r="D35" s="13">
        <f t="shared" si="0"/>
        <v>0.11395348837209303</v>
      </c>
      <c r="E35" s="11">
        <v>6.0900000000000003E-2</v>
      </c>
      <c r="F35" s="12">
        <v>6.8999999999999999E-3</v>
      </c>
      <c r="G35" s="12">
        <v>0.61899999999999999</v>
      </c>
      <c r="H35" s="12">
        <v>6.9000000000000006E-2</v>
      </c>
      <c r="I35" s="12">
        <v>7.2700000000000001E-2</v>
      </c>
      <c r="J35" s="12">
        <v>1.8E-3</v>
      </c>
      <c r="K35" s="12">
        <v>1.7000000000000001E-2</v>
      </c>
      <c r="L35" s="12">
        <v>3.3999999999999998E-3</v>
      </c>
      <c r="M35" s="14">
        <v>0.22211590215896176</v>
      </c>
      <c r="N35" s="11">
        <v>452</v>
      </c>
      <c r="O35" s="12">
        <v>11</v>
      </c>
      <c r="P35" s="12">
        <v>489</v>
      </c>
      <c r="Q35" s="12">
        <v>43</v>
      </c>
      <c r="R35" s="12">
        <v>630</v>
      </c>
      <c r="S35" s="12">
        <v>140</v>
      </c>
      <c r="T35" s="12">
        <f t="shared" si="1"/>
        <v>452</v>
      </c>
      <c r="U35" s="14">
        <f t="shared" si="2"/>
        <v>11</v>
      </c>
    </row>
    <row r="36" spans="1:21" x14ac:dyDescent="0.15">
      <c r="A36" s="11" t="s">
        <v>45</v>
      </c>
      <c r="B36" s="12">
        <v>443.3</v>
      </c>
      <c r="C36" s="12">
        <v>32.9</v>
      </c>
      <c r="D36" s="13">
        <f t="shared" si="0"/>
        <v>7.4216106474170984E-2</v>
      </c>
      <c r="E36" s="11">
        <v>6.1199999999999997E-2</v>
      </c>
      <c r="F36" s="12">
        <v>5.3E-3</v>
      </c>
      <c r="G36" s="12">
        <v>0.63400000000000001</v>
      </c>
      <c r="H36" s="12">
        <v>5.2999999999999999E-2</v>
      </c>
      <c r="I36" s="12">
        <v>7.3899999999999993E-2</v>
      </c>
      <c r="J36" s="12">
        <v>1.6000000000000001E-3</v>
      </c>
      <c r="K36" s="12">
        <v>3.6999999999999998E-2</v>
      </c>
      <c r="L36" s="12">
        <v>5.8999999999999999E-3</v>
      </c>
      <c r="M36" s="14">
        <v>0.2589935404805066</v>
      </c>
      <c r="N36" s="11">
        <v>459.6</v>
      </c>
      <c r="O36" s="12">
        <v>9.8000000000000007</v>
      </c>
      <c r="P36" s="12">
        <v>498</v>
      </c>
      <c r="Q36" s="12">
        <v>33</v>
      </c>
      <c r="R36" s="12">
        <v>647</v>
      </c>
      <c r="S36" s="12">
        <v>93</v>
      </c>
      <c r="T36" s="12">
        <f t="shared" si="1"/>
        <v>459.6</v>
      </c>
      <c r="U36" s="14">
        <f t="shared" si="2"/>
        <v>9.8000000000000007</v>
      </c>
    </row>
    <row r="37" spans="1:21" x14ac:dyDescent="0.15">
      <c r="A37" s="11" t="s">
        <v>46</v>
      </c>
      <c r="B37" s="12">
        <v>411</v>
      </c>
      <c r="C37" s="12">
        <v>48.1</v>
      </c>
      <c r="D37" s="13">
        <f t="shared" si="0"/>
        <v>0.1170316301703163</v>
      </c>
      <c r="E37" s="11">
        <v>6.08E-2</v>
      </c>
      <c r="F37" s="12">
        <v>5.4999999999999997E-3</v>
      </c>
      <c r="G37" s="12">
        <v>0.627</v>
      </c>
      <c r="H37" s="12">
        <v>5.5E-2</v>
      </c>
      <c r="I37" s="12">
        <v>7.5300000000000006E-2</v>
      </c>
      <c r="J37" s="12">
        <v>1.4E-3</v>
      </c>
      <c r="K37" s="12">
        <v>2.7799999999999998E-2</v>
      </c>
      <c r="L37" s="12">
        <v>3.0000000000000001E-3</v>
      </c>
      <c r="M37" s="14">
        <v>0.21195219123505973</v>
      </c>
      <c r="N37" s="11">
        <v>468.3</v>
      </c>
      <c r="O37" s="12">
        <v>8.3000000000000007</v>
      </c>
      <c r="P37" s="12">
        <v>499</v>
      </c>
      <c r="Q37" s="12">
        <v>39</v>
      </c>
      <c r="R37" s="12">
        <v>640</v>
      </c>
      <c r="S37" s="12">
        <v>140</v>
      </c>
      <c r="T37" s="12">
        <f t="shared" si="1"/>
        <v>468.3</v>
      </c>
      <c r="U37" s="14">
        <f t="shared" si="2"/>
        <v>8.3000000000000007</v>
      </c>
    </row>
    <row r="38" spans="1:21" x14ac:dyDescent="0.15">
      <c r="A38" s="11" t="s">
        <v>47</v>
      </c>
      <c r="B38" s="12">
        <v>1114</v>
      </c>
      <c r="C38" s="12">
        <v>347.1</v>
      </c>
      <c r="D38" s="13">
        <f t="shared" si="0"/>
        <v>0.31157989228007182</v>
      </c>
      <c r="E38" s="11">
        <v>5.9700000000000003E-2</v>
      </c>
      <c r="F38" s="12">
        <v>5.1000000000000004E-3</v>
      </c>
      <c r="G38" s="12">
        <v>0.61699999999999999</v>
      </c>
      <c r="H38" s="12">
        <v>5.0999999999999997E-2</v>
      </c>
      <c r="I38" s="12">
        <v>7.6300000000000007E-2</v>
      </c>
      <c r="J38" s="12">
        <v>1.2999999999999999E-3</v>
      </c>
      <c r="K38" s="12">
        <v>2.4E-2</v>
      </c>
      <c r="L38" s="12">
        <v>1.4E-3</v>
      </c>
      <c r="M38" s="14">
        <v>0.20612648729216457</v>
      </c>
      <c r="N38" s="11">
        <v>473.7</v>
      </c>
      <c r="O38" s="12">
        <v>7.9</v>
      </c>
      <c r="P38" s="12">
        <v>487</v>
      </c>
      <c r="Q38" s="12">
        <v>32</v>
      </c>
      <c r="R38" s="12">
        <v>590</v>
      </c>
      <c r="S38" s="12">
        <v>100</v>
      </c>
      <c r="T38" s="12">
        <f t="shared" si="1"/>
        <v>473.7</v>
      </c>
      <c r="U38" s="14">
        <f t="shared" si="2"/>
        <v>7.9</v>
      </c>
    </row>
    <row r="39" spans="1:21" x14ac:dyDescent="0.15">
      <c r="A39" s="11" t="s">
        <v>48</v>
      </c>
      <c r="B39" s="12">
        <v>369.4</v>
      </c>
      <c r="C39" s="12">
        <v>7.01</v>
      </c>
      <c r="D39" s="13">
        <f t="shared" si="0"/>
        <v>1.897671900378993E-2</v>
      </c>
      <c r="E39" s="11">
        <v>6.2700000000000006E-2</v>
      </c>
      <c r="F39" s="12">
        <v>5.5999999999999999E-3</v>
      </c>
      <c r="G39" s="12">
        <v>0.67900000000000005</v>
      </c>
      <c r="H39" s="12">
        <v>0.06</v>
      </c>
      <c r="I39" s="12">
        <v>7.8299999999999995E-2</v>
      </c>
      <c r="J39" s="12">
        <v>1.5E-3</v>
      </c>
      <c r="K39" s="12">
        <v>4.41E-2</v>
      </c>
      <c r="L39" s="12">
        <v>7.4999999999999997E-3</v>
      </c>
      <c r="M39" s="14">
        <v>0.21679438058748407</v>
      </c>
      <c r="N39" s="11">
        <v>486</v>
      </c>
      <c r="O39" s="12">
        <v>8.9</v>
      </c>
      <c r="P39" s="12">
        <v>525</v>
      </c>
      <c r="Q39" s="12">
        <v>36</v>
      </c>
      <c r="R39" s="12">
        <v>684</v>
      </c>
      <c r="S39" s="12">
        <v>88</v>
      </c>
      <c r="T39" s="12">
        <f t="shared" si="1"/>
        <v>486</v>
      </c>
      <c r="U39" s="14">
        <f t="shared" si="2"/>
        <v>8.9</v>
      </c>
    </row>
    <row r="40" spans="1:21" x14ac:dyDescent="0.15">
      <c r="A40" s="11" t="s">
        <v>49</v>
      </c>
      <c r="B40" s="12">
        <v>277</v>
      </c>
      <c r="C40" s="12">
        <v>162</v>
      </c>
      <c r="D40" s="13">
        <f t="shared" si="0"/>
        <v>0.58483754512635377</v>
      </c>
      <c r="E40" s="11">
        <v>5.9299999999999999E-2</v>
      </c>
      <c r="F40" s="12">
        <v>5.3E-3</v>
      </c>
      <c r="G40" s="12">
        <v>0.67200000000000004</v>
      </c>
      <c r="H40" s="12">
        <v>5.8000000000000003E-2</v>
      </c>
      <c r="I40" s="12">
        <v>8.09E-2</v>
      </c>
      <c r="J40" s="12">
        <v>1.5E-3</v>
      </c>
      <c r="K40" s="12">
        <v>2.5100000000000001E-2</v>
      </c>
      <c r="L40" s="12">
        <v>1.4E-3</v>
      </c>
      <c r="M40" s="14">
        <v>0.21482460253186136</v>
      </c>
      <c r="N40" s="11">
        <v>501.4</v>
      </c>
      <c r="O40" s="12">
        <v>9.1999999999999993</v>
      </c>
      <c r="P40" s="12">
        <v>521</v>
      </c>
      <c r="Q40" s="12">
        <v>35</v>
      </c>
      <c r="R40" s="12">
        <v>590</v>
      </c>
      <c r="S40" s="12">
        <v>110</v>
      </c>
      <c r="T40" s="12">
        <f t="shared" si="1"/>
        <v>501.4</v>
      </c>
      <c r="U40" s="14">
        <f t="shared" si="2"/>
        <v>9.1999999999999993</v>
      </c>
    </row>
    <row r="41" spans="1:21" x14ac:dyDescent="0.15">
      <c r="A41" s="11" t="s">
        <v>50</v>
      </c>
      <c r="B41" s="12">
        <v>389</v>
      </c>
      <c r="C41" s="12">
        <v>117.6</v>
      </c>
      <c r="D41" s="13">
        <f t="shared" si="0"/>
        <v>0.30231362467866324</v>
      </c>
      <c r="E41" s="11">
        <v>5.8599999999999999E-2</v>
      </c>
      <c r="F41" s="12">
        <v>5.1999999999999998E-3</v>
      </c>
      <c r="G41" s="12">
        <v>0.65900000000000003</v>
      </c>
      <c r="H41" s="12">
        <v>5.8000000000000003E-2</v>
      </c>
      <c r="I41" s="12">
        <v>8.1199999999999994E-2</v>
      </c>
      <c r="J41" s="12">
        <v>1.5E-3</v>
      </c>
      <c r="K41" s="12">
        <v>2.6200000000000001E-2</v>
      </c>
      <c r="L41" s="12">
        <v>1.5E-3</v>
      </c>
      <c r="M41" s="14">
        <v>0.20989043655512146</v>
      </c>
      <c r="N41" s="11">
        <v>503.5</v>
      </c>
      <c r="O41" s="12">
        <v>8.9</v>
      </c>
      <c r="P41" s="12">
        <v>513</v>
      </c>
      <c r="Q41" s="12">
        <v>35</v>
      </c>
      <c r="R41" s="12">
        <v>560</v>
      </c>
      <c r="S41" s="12">
        <v>130</v>
      </c>
      <c r="T41" s="12">
        <f t="shared" si="1"/>
        <v>503.5</v>
      </c>
      <c r="U41" s="14">
        <f t="shared" si="2"/>
        <v>8.9</v>
      </c>
    </row>
    <row r="42" spans="1:21" x14ac:dyDescent="0.15">
      <c r="A42" s="11" t="s">
        <v>51</v>
      </c>
      <c r="B42" s="12">
        <v>407.6</v>
      </c>
      <c r="C42" s="12">
        <v>170.4</v>
      </c>
      <c r="D42" s="13">
        <f t="shared" si="0"/>
        <v>0.41805691854759569</v>
      </c>
      <c r="E42" s="11">
        <v>5.8099999999999999E-2</v>
      </c>
      <c r="F42" s="12">
        <v>5.5999999999999999E-3</v>
      </c>
      <c r="G42" s="12">
        <v>0.65100000000000002</v>
      </c>
      <c r="H42" s="12">
        <v>6.0999999999999999E-2</v>
      </c>
      <c r="I42" s="12">
        <v>8.1900000000000001E-2</v>
      </c>
      <c r="J42" s="12">
        <v>1.6999999999999999E-3</v>
      </c>
      <c r="K42" s="12">
        <v>2.6700000000000002E-2</v>
      </c>
      <c r="L42" s="12">
        <v>1.6000000000000001E-3</v>
      </c>
      <c r="M42" s="14">
        <v>0.22152164775115596</v>
      </c>
      <c r="N42" s="11">
        <v>508</v>
      </c>
      <c r="O42" s="12">
        <v>10</v>
      </c>
      <c r="P42" s="12">
        <v>514</v>
      </c>
      <c r="Q42" s="12">
        <v>34</v>
      </c>
      <c r="R42" s="12">
        <v>580</v>
      </c>
      <c r="S42" s="12">
        <v>140</v>
      </c>
      <c r="T42" s="12">
        <f t="shared" si="1"/>
        <v>508</v>
      </c>
      <c r="U42" s="14">
        <f t="shared" si="2"/>
        <v>10</v>
      </c>
    </row>
    <row r="43" spans="1:21" x14ac:dyDescent="0.15">
      <c r="A43" s="11" t="s">
        <v>52</v>
      </c>
      <c r="B43" s="12">
        <v>119.3</v>
      </c>
      <c r="C43" s="12">
        <v>107.1</v>
      </c>
      <c r="D43" s="13">
        <f t="shared" si="0"/>
        <v>0.89773679798826489</v>
      </c>
      <c r="E43" s="11">
        <v>6.6299999999999998E-2</v>
      </c>
      <c r="F43" s="12">
        <v>6.7999999999999996E-3</v>
      </c>
      <c r="G43" s="12">
        <v>0.77400000000000002</v>
      </c>
      <c r="H43" s="12">
        <v>7.6999999999999999E-2</v>
      </c>
      <c r="I43" s="12">
        <v>8.3799999999999999E-2</v>
      </c>
      <c r="J43" s="12">
        <v>1.6999999999999999E-3</v>
      </c>
      <c r="K43" s="12">
        <v>2.81E-2</v>
      </c>
      <c r="L43" s="12">
        <v>1.6999999999999999E-3</v>
      </c>
      <c r="M43" s="14">
        <v>0.20391780057651177</v>
      </c>
      <c r="N43" s="11">
        <v>519</v>
      </c>
      <c r="O43" s="12">
        <v>10</v>
      </c>
      <c r="P43" s="12">
        <v>584</v>
      </c>
      <c r="Q43" s="12">
        <v>42</v>
      </c>
      <c r="R43" s="12">
        <v>850</v>
      </c>
      <c r="S43" s="12">
        <v>110</v>
      </c>
      <c r="T43" s="12">
        <f t="shared" si="1"/>
        <v>519</v>
      </c>
      <c r="U43" s="14">
        <f t="shared" si="2"/>
        <v>10</v>
      </c>
    </row>
    <row r="44" spans="1:21" x14ac:dyDescent="0.15">
      <c r="A44" s="11" t="s">
        <v>53</v>
      </c>
      <c r="B44" s="12">
        <v>120.8</v>
      </c>
      <c r="C44" s="12">
        <v>7.47</v>
      </c>
      <c r="D44" s="13">
        <f t="shared" si="0"/>
        <v>6.1837748344370863E-2</v>
      </c>
      <c r="E44" s="11">
        <v>6.7500000000000004E-2</v>
      </c>
      <c r="F44" s="12">
        <v>7.7000000000000002E-3</v>
      </c>
      <c r="G44" s="12">
        <v>0.75</v>
      </c>
      <c r="H44" s="12">
        <v>8.2000000000000003E-2</v>
      </c>
      <c r="I44" s="12">
        <v>8.4000000000000005E-2</v>
      </c>
      <c r="J44" s="12">
        <v>1.8E-3</v>
      </c>
      <c r="K44" s="12">
        <v>6.3E-2</v>
      </c>
      <c r="L44" s="12">
        <v>0.01</v>
      </c>
      <c r="M44" s="14">
        <v>0.19599303135888499</v>
      </c>
      <c r="N44" s="11">
        <v>520</v>
      </c>
      <c r="O44" s="12">
        <v>11</v>
      </c>
      <c r="P44" s="12">
        <v>572</v>
      </c>
      <c r="Q44" s="12">
        <v>44</v>
      </c>
      <c r="R44" s="12">
        <v>840</v>
      </c>
      <c r="S44" s="12">
        <v>150</v>
      </c>
      <c r="T44" s="12">
        <f t="shared" si="1"/>
        <v>520</v>
      </c>
      <c r="U44" s="14">
        <f t="shared" si="2"/>
        <v>11</v>
      </c>
    </row>
    <row r="45" spans="1:21" x14ac:dyDescent="0.15">
      <c r="A45" s="11" t="s">
        <v>54</v>
      </c>
      <c r="B45" s="12">
        <v>685</v>
      </c>
      <c r="C45" s="12">
        <v>166</v>
      </c>
      <c r="D45" s="13">
        <f t="shared" si="0"/>
        <v>0.24233576642335766</v>
      </c>
      <c r="E45" s="11">
        <v>5.8200000000000002E-2</v>
      </c>
      <c r="F45" s="12">
        <v>4.8999999999999998E-3</v>
      </c>
      <c r="G45" s="12">
        <v>0.67</v>
      </c>
      <c r="H45" s="12">
        <v>5.5E-2</v>
      </c>
      <c r="I45" s="12">
        <v>8.4900000000000003E-2</v>
      </c>
      <c r="J45" s="12">
        <v>1.5E-3</v>
      </c>
      <c r="K45" s="12">
        <v>2.7099999999999999E-2</v>
      </c>
      <c r="L45" s="12">
        <v>1.5E-3</v>
      </c>
      <c r="M45" s="14">
        <v>0.21522646964343078</v>
      </c>
      <c r="N45" s="11">
        <v>525.4</v>
      </c>
      <c r="O45" s="12">
        <v>8.8000000000000007</v>
      </c>
      <c r="P45" s="12">
        <v>520</v>
      </c>
      <c r="Q45" s="12">
        <v>34</v>
      </c>
      <c r="R45" s="12">
        <v>531</v>
      </c>
      <c r="S45" s="12">
        <v>93</v>
      </c>
      <c r="T45" s="12">
        <f t="shared" si="1"/>
        <v>525.4</v>
      </c>
      <c r="U45" s="14">
        <f t="shared" si="2"/>
        <v>8.8000000000000007</v>
      </c>
    </row>
    <row r="46" spans="1:21" x14ac:dyDescent="0.15">
      <c r="A46" s="11" t="s">
        <v>55</v>
      </c>
      <c r="B46" s="12">
        <v>392.7</v>
      </c>
      <c r="C46" s="12">
        <v>13.6</v>
      </c>
      <c r="D46" s="13">
        <f t="shared" si="0"/>
        <v>3.4632034632034632E-2</v>
      </c>
      <c r="E46" s="11">
        <v>6.2600000000000003E-2</v>
      </c>
      <c r="F46" s="12">
        <v>5.4999999999999997E-3</v>
      </c>
      <c r="G46" s="12">
        <v>0.74099999999999999</v>
      </c>
      <c r="H46" s="12">
        <v>6.3E-2</v>
      </c>
      <c r="I46" s="12">
        <v>8.5199999999999998E-2</v>
      </c>
      <c r="J46" s="12">
        <v>1.5E-3</v>
      </c>
      <c r="K46" s="12">
        <v>5.28E-2</v>
      </c>
      <c r="L46" s="12">
        <v>7.1000000000000004E-3</v>
      </c>
      <c r="M46" s="14">
        <v>0.20707578806170357</v>
      </c>
      <c r="N46" s="11">
        <v>527.20000000000005</v>
      </c>
      <c r="O46" s="12">
        <v>8.6</v>
      </c>
      <c r="P46" s="12">
        <v>562</v>
      </c>
      <c r="Q46" s="12">
        <v>37</v>
      </c>
      <c r="R46" s="12">
        <v>700</v>
      </c>
      <c r="S46" s="12">
        <v>140</v>
      </c>
      <c r="T46" s="12">
        <f t="shared" si="1"/>
        <v>527.20000000000005</v>
      </c>
      <c r="U46" s="14">
        <f t="shared" si="2"/>
        <v>8.6</v>
      </c>
    </row>
    <row r="47" spans="1:21" x14ac:dyDescent="0.15">
      <c r="A47" s="11" t="s">
        <v>56</v>
      </c>
      <c r="B47" s="12">
        <v>797.4</v>
      </c>
      <c r="C47" s="12">
        <v>65.5</v>
      </c>
      <c r="D47" s="13">
        <f t="shared" si="0"/>
        <v>8.2141961374467026E-2</v>
      </c>
      <c r="E47" s="11">
        <v>5.8599999999999999E-2</v>
      </c>
      <c r="F47" s="12">
        <v>4.8999999999999998E-3</v>
      </c>
      <c r="G47" s="12">
        <v>0.68300000000000005</v>
      </c>
      <c r="H47" s="12">
        <v>5.6000000000000001E-2</v>
      </c>
      <c r="I47" s="12">
        <v>8.5300000000000001E-2</v>
      </c>
      <c r="J47" s="12">
        <v>1.6999999999999999E-3</v>
      </c>
      <c r="K47" s="12">
        <v>3.1199999999999999E-2</v>
      </c>
      <c r="L47" s="12">
        <v>2.3999999999999998E-3</v>
      </c>
      <c r="M47" s="14">
        <v>0.24307067492882262</v>
      </c>
      <c r="N47" s="11">
        <v>527.5</v>
      </c>
      <c r="O47" s="12">
        <v>9.8000000000000007</v>
      </c>
      <c r="P47" s="12">
        <v>528</v>
      </c>
      <c r="Q47" s="12">
        <v>34</v>
      </c>
      <c r="R47" s="12">
        <v>566</v>
      </c>
      <c r="S47" s="12">
        <v>94</v>
      </c>
      <c r="T47" s="12">
        <f t="shared" si="1"/>
        <v>527.5</v>
      </c>
      <c r="U47" s="14">
        <f t="shared" si="2"/>
        <v>9.8000000000000007</v>
      </c>
    </row>
    <row r="48" spans="1:21" x14ac:dyDescent="0.15">
      <c r="A48" s="11" t="s">
        <v>57</v>
      </c>
      <c r="B48" s="12">
        <v>346</v>
      </c>
      <c r="C48" s="12">
        <v>128.1</v>
      </c>
      <c r="D48" s="13">
        <f t="shared" si="0"/>
        <v>0.37023121387283237</v>
      </c>
      <c r="E48" s="11">
        <v>6.1199999999999997E-2</v>
      </c>
      <c r="F48" s="12">
        <v>5.8999999999999999E-3</v>
      </c>
      <c r="G48" s="12">
        <v>0.72599999999999998</v>
      </c>
      <c r="H48" s="12">
        <v>6.5000000000000002E-2</v>
      </c>
      <c r="I48" s="12">
        <v>8.5300000000000001E-2</v>
      </c>
      <c r="J48" s="12">
        <v>2.2000000000000001E-3</v>
      </c>
      <c r="K48" s="12">
        <v>2.86E-2</v>
      </c>
      <c r="L48" s="12">
        <v>2.0999999999999999E-3</v>
      </c>
      <c r="M48" s="14">
        <v>0.28806925782306791</v>
      </c>
      <c r="N48" s="11">
        <v>528</v>
      </c>
      <c r="O48" s="12">
        <v>13</v>
      </c>
      <c r="P48" s="12">
        <v>554</v>
      </c>
      <c r="Q48" s="12">
        <v>39</v>
      </c>
      <c r="R48" s="12">
        <v>662</v>
      </c>
      <c r="S48" s="12">
        <v>99</v>
      </c>
      <c r="T48" s="12">
        <f t="shared" si="1"/>
        <v>528</v>
      </c>
      <c r="U48" s="14">
        <f t="shared" si="2"/>
        <v>13</v>
      </c>
    </row>
    <row r="49" spans="1:21" x14ac:dyDescent="0.15">
      <c r="A49" s="11" t="s">
        <v>58</v>
      </c>
      <c r="B49" s="12">
        <v>549</v>
      </c>
      <c r="C49" s="12">
        <v>270.3</v>
      </c>
      <c r="D49" s="13">
        <f t="shared" si="0"/>
        <v>0.49234972677595629</v>
      </c>
      <c r="E49" s="11">
        <v>6.0199999999999997E-2</v>
      </c>
      <c r="F49" s="12">
        <v>5.3E-3</v>
      </c>
      <c r="G49" s="12">
        <v>0.69899999999999995</v>
      </c>
      <c r="H49" s="12">
        <v>6.2E-2</v>
      </c>
      <c r="I49" s="12">
        <v>8.6199999999999999E-2</v>
      </c>
      <c r="J49" s="12">
        <v>1.6999999999999999E-3</v>
      </c>
      <c r="K49" s="12">
        <v>2.5999999999999999E-2</v>
      </c>
      <c r="L49" s="12">
        <v>1.5E-3</v>
      </c>
      <c r="M49" s="14">
        <v>0.22234488436494271</v>
      </c>
      <c r="N49" s="11">
        <v>533</v>
      </c>
      <c r="O49" s="12">
        <v>10</v>
      </c>
      <c r="P49" s="12">
        <v>542</v>
      </c>
      <c r="Q49" s="12">
        <v>40</v>
      </c>
      <c r="R49" s="12">
        <v>600</v>
      </c>
      <c r="S49" s="12">
        <v>170</v>
      </c>
      <c r="T49" s="12">
        <f t="shared" si="1"/>
        <v>533</v>
      </c>
      <c r="U49" s="14">
        <f t="shared" si="2"/>
        <v>10</v>
      </c>
    </row>
    <row r="50" spans="1:21" x14ac:dyDescent="0.15">
      <c r="A50" s="11" t="s">
        <v>59</v>
      </c>
      <c r="B50" s="12">
        <v>512</v>
      </c>
      <c r="C50" s="12">
        <v>18.3</v>
      </c>
      <c r="D50" s="13">
        <f t="shared" si="0"/>
        <v>3.5742187500000001E-2</v>
      </c>
      <c r="E50" s="11">
        <v>6.0199999999999997E-2</v>
      </c>
      <c r="F50" s="12">
        <v>5.5999999999999999E-3</v>
      </c>
      <c r="G50" s="12">
        <v>0.69399999999999995</v>
      </c>
      <c r="H50" s="12">
        <v>7.2999999999999995E-2</v>
      </c>
      <c r="I50" s="12">
        <v>8.6999999999999994E-2</v>
      </c>
      <c r="J50" s="12">
        <v>2.3E-3</v>
      </c>
      <c r="K50" s="12">
        <v>6.0900000000000003E-2</v>
      </c>
      <c r="L50" s="12">
        <v>6.6E-3</v>
      </c>
      <c r="M50" s="14">
        <v>0.25133049913399469</v>
      </c>
      <c r="N50" s="11">
        <v>538</v>
      </c>
      <c r="O50" s="12">
        <v>13</v>
      </c>
      <c r="P50" s="12">
        <v>534</v>
      </c>
      <c r="Q50" s="12">
        <v>44</v>
      </c>
      <c r="R50" s="12">
        <v>560</v>
      </c>
      <c r="S50" s="12">
        <v>130</v>
      </c>
      <c r="T50" s="12">
        <f t="shared" si="1"/>
        <v>538</v>
      </c>
      <c r="U50" s="14">
        <f t="shared" si="2"/>
        <v>13</v>
      </c>
    </row>
    <row r="51" spans="1:21" x14ac:dyDescent="0.15">
      <c r="A51" s="11" t="s">
        <v>60</v>
      </c>
      <c r="B51" s="12">
        <v>137.4</v>
      </c>
      <c r="C51" s="12">
        <v>30.3</v>
      </c>
      <c r="D51" s="13">
        <f t="shared" si="0"/>
        <v>0.2205240174672489</v>
      </c>
      <c r="E51" s="11">
        <v>6.6600000000000006E-2</v>
      </c>
      <c r="F51" s="12">
        <v>7.0000000000000001E-3</v>
      </c>
      <c r="G51" s="12">
        <v>0.78800000000000003</v>
      </c>
      <c r="H51" s="12">
        <v>8.1000000000000003E-2</v>
      </c>
      <c r="I51" s="12">
        <v>8.7400000000000005E-2</v>
      </c>
      <c r="J51" s="12">
        <v>2.0999999999999999E-3</v>
      </c>
      <c r="K51" s="12">
        <v>3.1300000000000001E-2</v>
      </c>
      <c r="L51" s="12">
        <v>3.7000000000000002E-3</v>
      </c>
      <c r="M51" s="14">
        <v>0.23374862276464103</v>
      </c>
      <c r="N51" s="11">
        <v>540</v>
      </c>
      <c r="O51" s="12">
        <v>12</v>
      </c>
      <c r="P51" s="12">
        <v>587</v>
      </c>
      <c r="Q51" s="12">
        <v>47</v>
      </c>
      <c r="R51" s="12">
        <v>840</v>
      </c>
      <c r="S51" s="12">
        <v>120</v>
      </c>
      <c r="T51" s="12">
        <f t="shared" si="1"/>
        <v>540</v>
      </c>
      <c r="U51" s="14">
        <f t="shared" si="2"/>
        <v>12</v>
      </c>
    </row>
    <row r="52" spans="1:21" x14ac:dyDescent="0.15">
      <c r="A52" s="11" t="s">
        <v>61</v>
      </c>
      <c r="B52" s="12">
        <v>163.6</v>
      </c>
      <c r="C52" s="12">
        <v>157.6</v>
      </c>
      <c r="D52" s="13">
        <f t="shared" si="0"/>
        <v>0.96332518337408313</v>
      </c>
      <c r="E52" s="11">
        <v>5.9499999999999997E-2</v>
      </c>
      <c r="F52" s="12">
        <v>6.0000000000000001E-3</v>
      </c>
      <c r="G52" s="12">
        <v>0.71799999999999997</v>
      </c>
      <c r="H52" s="12">
        <v>7.1999999999999995E-2</v>
      </c>
      <c r="I52" s="12">
        <v>8.7499999999999994E-2</v>
      </c>
      <c r="J52" s="12">
        <v>1.6000000000000001E-3</v>
      </c>
      <c r="K52" s="12">
        <v>2.6599999999999999E-2</v>
      </c>
      <c r="L52" s="12">
        <v>1.5E-3</v>
      </c>
      <c r="M52" s="14">
        <v>0.18234920634920637</v>
      </c>
      <c r="N52" s="11">
        <v>540.6</v>
      </c>
      <c r="O52" s="12">
        <v>9.6</v>
      </c>
      <c r="P52" s="12">
        <v>546</v>
      </c>
      <c r="Q52" s="12">
        <v>43</v>
      </c>
      <c r="R52" s="12">
        <v>601</v>
      </c>
      <c r="S52" s="12">
        <v>88</v>
      </c>
      <c r="T52" s="12">
        <f t="shared" si="1"/>
        <v>540.6</v>
      </c>
      <c r="U52" s="14">
        <f t="shared" si="2"/>
        <v>9.6</v>
      </c>
    </row>
    <row r="53" spans="1:21" x14ac:dyDescent="0.15">
      <c r="A53" s="11" t="s">
        <v>62</v>
      </c>
      <c r="B53" s="12">
        <v>197</v>
      </c>
      <c r="C53" s="12">
        <v>251</v>
      </c>
      <c r="D53" s="13">
        <f t="shared" si="0"/>
        <v>1.2741116751269035</v>
      </c>
      <c r="E53" s="11">
        <v>6.0100000000000001E-2</v>
      </c>
      <c r="F53" s="12">
        <v>7.0000000000000001E-3</v>
      </c>
      <c r="G53" s="12">
        <v>0.70399999999999996</v>
      </c>
      <c r="H53" s="12">
        <v>7.6999999999999999E-2</v>
      </c>
      <c r="I53" s="12">
        <v>8.7800000000000003E-2</v>
      </c>
      <c r="J53" s="12">
        <v>2.3999999999999998E-3</v>
      </c>
      <c r="K53" s="12">
        <v>2.7099999999999999E-2</v>
      </c>
      <c r="L53" s="12">
        <v>1.6000000000000001E-3</v>
      </c>
      <c r="M53" s="14">
        <v>0.24991864627399932</v>
      </c>
      <c r="N53" s="11">
        <v>542</v>
      </c>
      <c r="O53" s="12">
        <v>14</v>
      </c>
      <c r="P53" s="12">
        <v>540</v>
      </c>
      <c r="Q53" s="12">
        <v>46</v>
      </c>
      <c r="R53" s="12">
        <v>720</v>
      </c>
      <c r="S53" s="12">
        <v>140</v>
      </c>
      <c r="T53" s="12">
        <f t="shared" si="1"/>
        <v>542</v>
      </c>
      <c r="U53" s="14">
        <f t="shared" si="2"/>
        <v>14</v>
      </c>
    </row>
    <row r="54" spans="1:21" x14ac:dyDescent="0.15">
      <c r="A54" s="11" t="s">
        <v>63</v>
      </c>
      <c r="B54" s="12">
        <v>652</v>
      </c>
      <c r="C54" s="12">
        <v>117</v>
      </c>
      <c r="D54" s="13">
        <f t="shared" si="0"/>
        <v>0.17944785276073619</v>
      </c>
      <c r="E54" s="11">
        <v>6.0400000000000002E-2</v>
      </c>
      <c r="F54" s="12">
        <v>5.1000000000000004E-3</v>
      </c>
      <c r="G54" s="12">
        <v>0.72399999999999998</v>
      </c>
      <c r="H54" s="12">
        <v>6.0999999999999999E-2</v>
      </c>
      <c r="I54" s="12">
        <v>8.7900000000000006E-2</v>
      </c>
      <c r="J54" s="12">
        <v>1.9E-3</v>
      </c>
      <c r="K54" s="12">
        <v>2.8799999999999999E-2</v>
      </c>
      <c r="L54" s="12">
        <v>1.8E-3</v>
      </c>
      <c r="M54" s="14">
        <v>0.25655084951229967</v>
      </c>
      <c r="N54" s="11">
        <v>543</v>
      </c>
      <c r="O54" s="12">
        <v>11</v>
      </c>
      <c r="P54" s="12">
        <v>553</v>
      </c>
      <c r="Q54" s="12">
        <v>36</v>
      </c>
      <c r="R54" s="12">
        <v>609</v>
      </c>
      <c r="S54" s="12">
        <v>83</v>
      </c>
      <c r="T54" s="12">
        <f t="shared" si="1"/>
        <v>543</v>
      </c>
      <c r="U54" s="14">
        <f t="shared" si="2"/>
        <v>11</v>
      </c>
    </row>
    <row r="55" spans="1:21" x14ac:dyDescent="0.15">
      <c r="A55" s="11" t="s">
        <v>64</v>
      </c>
      <c r="B55" s="12">
        <v>786</v>
      </c>
      <c r="C55" s="12">
        <v>99.9</v>
      </c>
      <c r="D55" s="13">
        <f t="shared" si="0"/>
        <v>0.12709923664122139</v>
      </c>
      <c r="E55" s="11">
        <v>6.2399999999999997E-2</v>
      </c>
      <c r="F55" s="12">
        <v>5.5999999999999999E-3</v>
      </c>
      <c r="G55" s="12">
        <v>0.752</v>
      </c>
      <c r="H55" s="12">
        <v>6.7000000000000004E-2</v>
      </c>
      <c r="I55" s="12">
        <v>8.8200000000000001E-2</v>
      </c>
      <c r="J55" s="12">
        <v>2E-3</v>
      </c>
      <c r="K55" s="12">
        <v>2.8799999999999999E-2</v>
      </c>
      <c r="L55" s="12">
        <v>2.3E-3</v>
      </c>
      <c r="M55" s="14">
        <v>0.25450976410464682</v>
      </c>
      <c r="N55" s="11">
        <v>545</v>
      </c>
      <c r="O55" s="12">
        <v>12</v>
      </c>
      <c r="P55" s="12">
        <v>569</v>
      </c>
      <c r="Q55" s="12">
        <v>39</v>
      </c>
      <c r="R55" s="12">
        <v>675</v>
      </c>
      <c r="S55" s="12">
        <v>93</v>
      </c>
      <c r="T55" s="12">
        <f t="shared" si="1"/>
        <v>545</v>
      </c>
      <c r="U55" s="14">
        <f t="shared" si="2"/>
        <v>12</v>
      </c>
    </row>
    <row r="56" spans="1:21" x14ac:dyDescent="0.15">
      <c r="A56" s="11" t="s">
        <v>65</v>
      </c>
      <c r="B56" s="12">
        <v>173.6</v>
      </c>
      <c r="C56" s="12">
        <v>172</v>
      </c>
      <c r="D56" s="13">
        <f t="shared" si="0"/>
        <v>0.99078341013824889</v>
      </c>
      <c r="E56" s="11">
        <v>6.1800000000000001E-2</v>
      </c>
      <c r="F56" s="12">
        <v>5.7999999999999996E-3</v>
      </c>
      <c r="G56" s="12">
        <v>0.748</v>
      </c>
      <c r="H56" s="12">
        <v>6.7000000000000004E-2</v>
      </c>
      <c r="I56" s="12">
        <v>8.8200000000000001E-2</v>
      </c>
      <c r="J56" s="12">
        <v>1.8E-3</v>
      </c>
      <c r="K56" s="12">
        <v>2.8400000000000002E-2</v>
      </c>
      <c r="L56" s="12">
        <v>1.6000000000000001E-3</v>
      </c>
      <c r="M56" s="14">
        <v>0.22784038988729816</v>
      </c>
      <c r="N56" s="11">
        <v>545</v>
      </c>
      <c r="O56" s="12">
        <v>10</v>
      </c>
      <c r="P56" s="12">
        <v>566</v>
      </c>
      <c r="Q56" s="12">
        <v>39</v>
      </c>
      <c r="R56" s="12">
        <v>660</v>
      </c>
      <c r="S56" s="12">
        <v>100</v>
      </c>
      <c r="T56" s="12">
        <f t="shared" si="1"/>
        <v>545</v>
      </c>
      <c r="U56" s="14">
        <f t="shared" si="2"/>
        <v>10</v>
      </c>
    </row>
    <row r="57" spans="1:21" x14ac:dyDescent="0.15">
      <c r="A57" s="11" t="s">
        <v>66</v>
      </c>
      <c r="B57" s="12">
        <v>485</v>
      </c>
      <c r="C57" s="12">
        <v>175.4</v>
      </c>
      <c r="D57" s="13">
        <f t="shared" si="0"/>
        <v>0.36164948453608248</v>
      </c>
      <c r="E57" s="11">
        <v>6.2600000000000003E-2</v>
      </c>
      <c r="F57" s="12">
        <v>5.3E-3</v>
      </c>
      <c r="G57" s="12">
        <v>0.754</v>
      </c>
      <c r="H57" s="12">
        <v>6.3E-2</v>
      </c>
      <c r="I57" s="12">
        <v>8.8499999999999995E-2</v>
      </c>
      <c r="J57" s="12">
        <v>1.6999999999999999E-3</v>
      </c>
      <c r="K57" s="12">
        <v>2.8400000000000002E-2</v>
      </c>
      <c r="L57" s="12">
        <v>1.6999999999999999E-3</v>
      </c>
      <c r="M57" s="14">
        <v>0.22989866379696891</v>
      </c>
      <c r="N57" s="11">
        <v>546</v>
      </c>
      <c r="O57" s="12">
        <v>10</v>
      </c>
      <c r="P57" s="12">
        <v>570</v>
      </c>
      <c r="Q57" s="12">
        <v>37</v>
      </c>
      <c r="R57" s="12">
        <v>683</v>
      </c>
      <c r="S57" s="12">
        <v>97</v>
      </c>
      <c r="T57" s="12">
        <f t="shared" si="1"/>
        <v>546</v>
      </c>
      <c r="U57" s="14">
        <f t="shared" si="2"/>
        <v>10</v>
      </c>
    </row>
    <row r="58" spans="1:21" x14ac:dyDescent="0.15">
      <c r="A58" s="11" t="s">
        <v>67</v>
      </c>
      <c r="B58" s="12">
        <v>214</v>
      </c>
      <c r="C58" s="12">
        <v>135.5</v>
      </c>
      <c r="D58" s="13">
        <f t="shared" si="0"/>
        <v>0.63317757009345799</v>
      </c>
      <c r="E58" s="11">
        <v>0.06</v>
      </c>
      <c r="F58" s="12">
        <v>6.1000000000000004E-3</v>
      </c>
      <c r="G58" s="12">
        <v>0.72799999999999998</v>
      </c>
      <c r="H58" s="12">
        <v>7.1999999999999995E-2</v>
      </c>
      <c r="I58" s="12">
        <v>8.8499999999999995E-2</v>
      </c>
      <c r="J58" s="12">
        <v>1.9E-3</v>
      </c>
      <c r="K58" s="12">
        <v>2.8000000000000001E-2</v>
      </c>
      <c r="L58" s="12">
        <v>1.9E-3</v>
      </c>
      <c r="M58" s="14">
        <v>0.21707470182046457</v>
      </c>
      <c r="N58" s="11">
        <v>547</v>
      </c>
      <c r="O58" s="12">
        <v>11</v>
      </c>
      <c r="P58" s="12">
        <v>560</v>
      </c>
      <c r="Q58" s="12">
        <v>45</v>
      </c>
      <c r="R58" s="12">
        <v>650</v>
      </c>
      <c r="S58" s="12">
        <v>150</v>
      </c>
      <c r="T58" s="12">
        <f t="shared" si="1"/>
        <v>547</v>
      </c>
      <c r="U58" s="14">
        <f t="shared" si="2"/>
        <v>11</v>
      </c>
    </row>
    <row r="59" spans="1:21" x14ac:dyDescent="0.15">
      <c r="A59" s="11" t="s">
        <v>68</v>
      </c>
      <c r="B59" s="12">
        <v>193</v>
      </c>
      <c r="C59" s="12">
        <v>81.8</v>
      </c>
      <c r="D59" s="13">
        <f t="shared" si="0"/>
        <v>0.42383419689119167</v>
      </c>
      <c r="E59" s="11">
        <v>5.9200000000000003E-2</v>
      </c>
      <c r="F59" s="12">
        <v>5.8999999999999999E-3</v>
      </c>
      <c r="G59" s="12">
        <v>0.77700000000000002</v>
      </c>
      <c r="H59" s="12">
        <v>7.4999999999999997E-2</v>
      </c>
      <c r="I59" s="12">
        <v>9.4500000000000001E-2</v>
      </c>
      <c r="J59" s="12">
        <v>2E-3</v>
      </c>
      <c r="K59" s="12">
        <v>3.1300000000000001E-2</v>
      </c>
      <c r="L59" s="12">
        <v>2E-3</v>
      </c>
      <c r="M59" s="14">
        <v>0.21925925925925926</v>
      </c>
      <c r="N59" s="11">
        <v>582</v>
      </c>
      <c r="O59" s="12">
        <v>12</v>
      </c>
      <c r="P59" s="12">
        <v>585</v>
      </c>
      <c r="Q59" s="12">
        <v>42</v>
      </c>
      <c r="R59" s="12">
        <v>590</v>
      </c>
      <c r="S59" s="12">
        <v>140</v>
      </c>
      <c r="T59" s="12">
        <f t="shared" si="1"/>
        <v>582</v>
      </c>
      <c r="U59" s="14">
        <f t="shared" si="2"/>
        <v>12</v>
      </c>
    </row>
    <row r="60" spans="1:21" x14ac:dyDescent="0.15">
      <c r="A60" s="11" t="s">
        <v>69</v>
      </c>
      <c r="B60" s="12">
        <v>74.400000000000006</v>
      </c>
      <c r="C60" s="12">
        <v>62.5</v>
      </c>
      <c r="D60" s="13">
        <f t="shared" si="0"/>
        <v>0.84005376344086014</v>
      </c>
      <c r="E60" s="11">
        <v>6.4100000000000004E-2</v>
      </c>
      <c r="F60" s="12">
        <v>8.0999999999999996E-3</v>
      </c>
      <c r="G60" s="12">
        <v>0.82799999999999996</v>
      </c>
      <c r="H60" s="12">
        <v>9.7000000000000003E-2</v>
      </c>
      <c r="I60" s="12">
        <v>9.4500000000000001E-2</v>
      </c>
      <c r="J60" s="12">
        <v>3.2000000000000002E-3</v>
      </c>
      <c r="K60" s="12">
        <v>3.0800000000000001E-2</v>
      </c>
      <c r="L60" s="12">
        <v>2.5000000000000001E-3</v>
      </c>
      <c r="M60" s="14">
        <v>0.28905252822778599</v>
      </c>
      <c r="N60" s="11">
        <v>582</v>
      </c>
      <c r="O60" s="12">
        <v>19</v>
      </c>
      <c r="P60" s="12">
        <v>607</v>
      </c>
      <c r="Q60" s="12">
        <v>54</v>
      </c>
      <c r="R60" s="12">
        <v>870</v>
      </c>
      <c r="S60" s="12">
        <v>200</v>
      </c>
      <c r="T60" s="12">
        <f t="shared" si="1"/>
        <v>582</v>
      </c>
      <c r="U60" s="14">
        <f t="shared" si="2"/>
        <v>19</v>
      </c>
    </row>
    <row r="61" spans="1:21" x14ac:dyDescent="0.15">
      <c r="A61" s="11" t="s">
        <v>70</v>
      </c>
      <c r="B61" s="12">
        <v>342</v>
      </c>
      <c r="C61" s="12">
        <v>2.93</v>
      </c>
      <c r="D61" s="13">
        <f t="shared" si="0"/>
        <v>8.5672514619883049E-3</v>
      </c>
      <c r="E61" s="11">
        <v>6.5199999999999994E-2</v>
      </c>
      <c r="F61" s="12">
        <v>6.1000000000000004E-3</v>
      </c>
      <c r="G61" s="12">
        <v>0.84199999999999997</v>
      </c>
      <c r="H61" s="12">
        <v>7.3999999999999996E-2</v>
      </c>
      <c r="I61" s="12">
        <v>9.5000000000000001E-2</v>
      </c>
      <c r="J61" s="12">
        <v>1.8E-3</v>
      </c>
      <c r="K61" s="12">
        <v>0.14899999999999999</v>
      </c>
      <c r="L61" s="12">
        <v>2.9000000000000001E-2</v>
      </c>
      <c r="M61" s="14">
        <v>0.21559032716927451</v>
      </c>
      <c r="N61" s="11">
        <v>585</v>
      </c>
      <c r="O61" s="12">
        <v>11</v>
      </c>
      <c r="P61" s="12">
        <v>619</v>
      </c>
      <c r="Q61" s="12">
        <v>41</v>
      </c>
      <c r="R61" s="12">
        <v>795</v>
      </c>
      <c r="S61" s="12">
        <v>86</v>
      </c>
      <c r="T61" s="12">
        <f t="shared" si="1"/>
        <v>585</v>
      </c>
      <c r="U61" s="14">
        <f t="shared" si="2"/>
        <v>11</v>
      </c>
    </row>
    <row r="62" spans="1:21" x14ac:dyDescent="0.15">
      <c r="A62" s="11" t="s">
        <v>71</v>
      </c>
      <c r="B62" s="12">
        <v>733</v>
      </c>
      <c r="C62" s="12">
        <v>59.2</v>
      </c>
      <c r="D62" s="13">
        <f t="shared" si="0"/>
        <v>8.0763983628922245E-2</v>
      </c>
      <c r="E62" s="11">
        <v>6.0499999999999998E-2</v>
      </c>
      <c r="F62" s="12">
        <v>5.3E-3</v>
      </c>
      <c r="G62" s="12">
        <v>0.77700000000000002</v>
      </c>
      <c r="H62" s="12">
        <v>6.6000000000000003E-2</v>
      </c>
      <c r="I62" s="12">
        <v>9.5899999999999999E-2</v>
      </c>
      <c r="J62" s="12">
        <v>2.2000000000000001E-3</v>
      </c>
      <c r="K62" s="12">
        <v>4.2700000000000002E-2</v>
      </c>
      <c r="L62" s="12">
        <v>2.8999999999999998E-3</v>
      </c>
      <c r="M62" s="14">
        <v>0.27007299270072999</v>
      </c>
      <c r="N62" s="11">
        <v>591</v>
      </c>
      <c r="O62" s="12">
        <v>13</v>
      </c>
      <c r="P62" s="12">
        <v>583</v>
      </c>
      <c r="Q62" s="12">
        <v>37</v>
      </c>
      <c r="R62" s="12">
        <v>619</v>
      </c>
      <c r="S62" s="12">
        <v>96</v>
      </c>
      <c r="T62" s="12">
        <f t="shared" si="1"/>
        <v>591</v>
      </c>
      <c r="U62" s="14">
        <f t="shared" si="2"/>
        <v>13</v>
      </c>
    </row>
    <row r="63" spans="1:21" x14ac:dyDescent="0.15">
      <c r="A63" s="11" t="s">
        <v>72</v>
      </c>
      <c r="B63" s="12">
        <v>152</v>
      </c>
      <c r="C63" s="12">
        <v>55.2</v>
      </c>
      <c r="D63" s="13">
        <f t="shared" si="0"/>
        <v>0.36315789473684212</v>
      </c>
      <c r="E63" s="11">
        <v>6.2E-2</v>
      </c>
      <c r="F63" s="12">
        <v>6.4000000000000003E-3</v>
      </c>
      <c r="G63" s="12">
        <v>0.83899999999999997</v>
      </c>
      <c r="H63" s="12">
        <v>8.1000000000000003E-2</v>
      </c>
      <c r="I63" s="12">
        <v>9.7299999999999998E-2</v>
      </c>
      <c r="J63" s="12">
        <v>3.0999999999999999E-3</v>
      </c>
      <c r="K63" s="12">
        <v>3.0300000000000001E-2</v>
      </c>
      <c r="L63" s="12">
        <v>2.0999999999999999E-3</v>
      </c>
      <c r="M63" s="14">
        <v>0.33000900866608296</v>
      </c>
      <c r="N63" s="11">
        <v>599</v>
      </c>
      <c r="O63" s="12">
        <v>18</v>
      </c>
      <c r="P63" s="12">
        <v>617</v>
      </c>
      <c r="Q63" s="12">
        <v>45</v>
      </c>
      <c r="R63" s="12">
        <v>660</v>
      </c>
      <c r="S63" s="12">
        <v>100</v>
      </c>
      <c r="T63" s="12">
        <f t="shared" si="1"/>
        <v>599</v>
      </c>
      <c r="U63" s="14">
        <f t="shared" si="2"/>
        <v>18</v>
      </c>
    </row>
    <row r="64" spans="1:21" x14ac:dyDescent="0.15">
      <c r="A64" s="11" t="s">
        <v>73</v>
      </c>
      <c r="B64" s="12">
        <v>1008</v>
      </c>
      <c r="C64" s="12">
        <v>106.3</v>
      </c>
      <c r="D64" s="13">
        <f t="shared" si="0"/>
        <v>0.10545634920634921</v>
      </c>
      <c r="E64" s="11">
        <v>6.0400000000000002E-2</v>
      </c>
      <c r="F64" s="12">
        <v>5.1999999999999998E-3</v>
      </c>
      <c r="G64" s="12">
        <v>0.8</v>
      </c>
      <c r="H64" s="12">
        <v>6.8000000000000005E-2</v>
      </c>
      <c r="I64" s="12">
        <v>9.7799999999999998E-2</v>
      </c>
      <c r="J64" s="12">
        <v>1.6999999999999999E-3</v>
      </c>
      <c r="K64" s="12">
        <v>3.1300000000000001E-2</v>
      </c>
      <c r="L64" s="12">
        <v>2.3E-3</v>
      </c>
      <c r="M64" s="14">
        <v>0.20449897750511242</v>
      </c>
      <c r="N64" s="11">
        <v>602</v>
      </c>
      <c r="O64" s="12">
        <v>10</v>
      </c>
      <c r="P64" s="12">
        <v>596</v>
      </c>
      <c r="Q64" s="12">
        <v>39</v>
      </c>
      <c r="R64" s="12">
        <v>620</v>
      </c>
      <c r="S64" s="12">
        <v>120</v>
      </c>
      <c r="T64" s="12">
        <f t="shared" si="1"/>
        <v>602</v>
      </c>
      <c r="U64" s="14">
        <f t="shared" si="2"/>
        <v>10</v>
      </c>
    </row>
    <row r="65" spans="1:21" x14ac:dyDescent="0.15">
      <c r="A65" s="11" t="s">
        <v>74</v>
      </c>
      <c r="B65" s="12">
        <v>144.80000000000001</v>
      </c>
      <c r="C65" s="12">
        <v>179.7</v>
      </c>
      <c r="D65" s="13">
        <f t="shared" si="0"/>
        <v>1.2410220994475136</v>
      </c>
      <c r="E65" s="11">
        <v>6.6000000000000003E-2</v>
      </c>
      <c r="F65" s="12">
        <v>6.0000000000000001E-3</v>
      </c>
      <c r="G65" s="12">
        <v>0.89700000000000002</v>
      </c>
      <c r="H65" s="12">
        <v>8.3000000000000004E-2</v>
      </c>
      <c r="I65" s="12">
        <v>9.8199999999999996E-2</v>
      </c>
      <c r="J65" s="12">
        <v>2E-3</v>
      </c>
      <c r="K65" s="12">
        <v>3.1699999999999999E-2</v>
      </c>
      <c r="L65" s="12">
        <v>1.6999999999999999E-3</v>
      </c>
      <c r="M65" s="14">
        <v>0.22010649522734524</v>
      </c>
      <c r="N65" s="11">
        <v>604</v>
      </c>
      <c r="O65" s="12">
        <v>12</v>
      </c>
      <c r="P65" s="12">
        <v>652</v>
      </c>
      <c r="Q65" s="12">
        <v>43</v>
      </c>
      <c r="R65" s="12">
        <v>817</v>
      </c>
      <c r="S65" s="12">
        <v>93</v>
      </c>
      <c r="T65" s="12">
        <f t="shared" si="1"/>
        <v>604</v>
      </c>
      <c r="U65" s="14">
        <f t="shared" si="2"/>
        <v>12</v>
      </c>
    </row>
    <row r="66" spans="1:21" x14ac:dyDescent="0.15">
      <c r="A66" s="11" t="s">
        <v>75</v>
      </c>
      <c r="B66" s="12">
        <v>277</v>
      </c>
      <c r="C66" s="12">
        <v>199.4</v>
      </c>
      <c r="D66" s="13">
        <f t="shared" si="0"/>
        <v>0.71985559566787005</v>
      </c>
      <c r="E66" s="11">
        <v>0.06</v>
      </c>
      <c r="F66" s="12">
        <v>5.1999999999999998E-3</v>
      </c>
      <c r="G66" s="12">
        <v>0.80400000000000005</v>
      </c>
      <c r="H66" s="12">
        <v>6.7000000000000004E-2</v>
      </c>
      <c r="I66" s="12">
        <v>9.8500000000000004E-2</v>
      </c>
      <c r="J66" s="12">
        <v>1.6000000000000001E-3</v>
      </c>
      <c r="K66" s="12">
        <v>2.8799999999999999E-2</v>
      </c>
      <c r="L66" s="12">
        <v>1.6999999999999999E-3</v>
      </c>
      <c r="M66" s="14">
        <v>0.19492385786802033</v>
      </c>
      <c r="N66" s="11">
        <v>605.5</v>
      </c>
      <c r="O66" s="12">
        <v>9.5</v>
      </c>
      <c r="P66" s="12">
        <v>600</v>
      </c>
      <c r="Q66" s="12">
        <v>39</v>
      </c>
      <c r="R66" s="12">
        <v>600</v>
      </c>
      <c r="S66" s="12">
        <v>130</v>
      </c>
      <c r="T66" s="12">
        <f t="shared" si="1"/>
        <v>605.5</v>
      </c>
      <c r="U66" s="14">
        <f t="shared" si="2"/>
        <v>9.5</v>
      </c>
    </row>
    <row r="67" spans="1:21" x14ac:dyDescent="0.15">
      <c r="A67" s="11" t="s">
        <v>76</v>
      </c>
      <c r="B67" s="12">
        <v>122.8</v>
      </c>
      <c r="C67" s="12">
        <v>43.4</v>
      </c>
      <c r="D67" s="13">
        <f t="shared" si="0"/>
        <v>0.3534201954397394</v>
      </c>
      <c r="E67" s="11">
        <v>6.4399999999999999E-2</v>
      </c>
      <c r="F67" s="12">
        <v>6.6E-3</v>
      </c>
      <c r="G67" s="12">
        <v>0.875</v>
      </c>
      <c r="H67" s="12">
        <v>8.5000000000000006E-2</v>
      </c>
      <c r="I67" s="12">
        <v>0.10199999999999999</v>
      </c>
      <c r="J67" s="12">
        <v>2.2000000000000001E-3</v>
      </c>
      <c r="K67" s="12">
        <v>3.3599999999999998E-2</v>
      </c>
      <c r="L67" s="12">
        <v>2.2000000000000001E-3</v>
      </c>
      <c r="M67" s="14">
        <v>0.22202998846597463</v>
      </c>
      <c r="N67" s="11">
        <v>626</v>
      </c>
      <c r="O67" s="12">
        <v>13</v>
      </c>
      <c r="P67" s="12">
        <v>640</v>
      </c>
      <c r="Q67" s="12">
        <v>48</v>
      </c>
      <c r="R67" s="12">
        <v>807</v>
      </c>
      <c r="S67" s="12">
        <v>97</v>
      </c>
      <c r="T67" s="12">
        <f t="shared" si="1"/>
        <v>626</v>
      </c>
      <c r="U67" s="14">
        <f t="shared" si="2"/>
        <v>13</v>
      </c>
    </row>
    <row r="68" spans="1:21" x14ac:dyDescent="0.15">
      <c r="A68" s="11" t="s">
        <v>77</v>
      </c>
      <c r="B68" s="12">
        <v>183.6</v>
      </c>
      <c r="C68" s="12">
        <v>108</v>
      </c>
      <c r="D68" s="13">
        <f t="shared" ref="D68:D99" si="3">C68/B68</f>
        <v>0.58823529411764708</v>
      </c>
      <c r="E68" s="11">
        <v>6.0400000000000002E-2</v>
      </c>
      <c r="F68" s="12">
        <v>5.5999999999999999E-3</v>
      </c>
      <c r="G68" s="12">
        <v>0.88600000000000001</v>
      </c>
      <c r="H68" s="12">
        <v>7.8E-2</v>
      </c>
      <c r="I68" s="12">
        <v>0.1052</v>
      </c>
      <c r="J68" s="12">
        <v>2E-3</v>
      </c>
      <c r="K68" s="12">
        <v>3.1800000000000002E-2</v>
      </c>
      <c r="L68" s="12">
        <v>1.9E-3</v>
      </c>
      <c r="M68" s="14">
        <v>0.21595008287023496</v>
      </c>
      <c r="N68" s="11">
        <v>645</v>
      </c>
      <c r="O68" s="12">
        <v>11</v>
      </c>
      <c r="P68" s="12">
        <v>643</v>
      </c>
      <c r="Q68" s="12">
        <v>41</v>
      </c>
      <c r="R68" s="12">
        <v>650</v>
      </c>
      <c r="S68" s="12">
        <v>100</v>
      </c>
      <c r="T68" s="12">
        <f t="shared" ref="T68:T103" si="4">IF(((R68+N68)/2&lt;1000),N68,R68)</f>
        <v>645</v>
      </c>
      <c r="U68" s="14">
        <f t="shared" ref="U68:U103" si="5">IF(((R68+N68)/2&lt;1000),O68,S68)</f>
        <v>11</v>
      </c>
    </row>
    <row r="69" spans="1:21" x14ac:dyDescent="0.15">
      <c r="A69" s="11" t="s">
        <v>78</v>
      </c>
      <c r="B69" s="12">
        <v>515</v>
      </c>
      <c r="C69" s="12">
        <v>13.75</v>
      </c>
      <c r="D69" s="13">
        <f t="shared" si="3"/>
        <v>2.6699029126213591E-2</v>
      </c>
      <c r="E69" s="11">
        <v>6.1499999999999999E-2</v>
      </c>
      <c r="F69" s="12">
        <v>5.1000000000000004E-3</v>
      </c>
      <c r="G69" s="12">
        <v>0.88100000000000001</v>
      </c>
      <c r="H69" s="12">
        <v>7.0999999999999994E-2</v>
      </c>
      <c r="I69" s="12">
        <v>0.1053</v>
      </c>
      <c r="J69" s="12">
        <v>1.8E-3</v>
      </c>
      <c r="K69" s="12">
        <v>4.0800000000000003E-2</v>
      </c>
      <c r="L69" s="12">
        <v>4.4999999999999997E-3</v>
      </c>
      <c r="M69" s="14">
        <v>0.21211026844829661</v>
      </c>
      <c r="N69" s="11">
        <v>645</v>
      </c>
      <c r="O69" s="12">
        <v>10</v>
      </c>
      <c r="P69" s="12">
        <v>643</v>
      </c>
      <c r="Q69" s="12">
        <v>40</v>
      </c>
      <c r="R69" s="12">
        <v>650</v>
      </c>
      <c r="S69" s="12">
        <v>130</v>
      </c>
      <c r="T69" s="12">
        <f t="shared" si="4"/>
        <v>645</v>
      </c>
      <c r="U69" s="14">
        <f t="shared" si="5"/>
        <v>10</v>
      </c>
    </row>
    <row r="70" spans="1:21" x14ac:dyDescent="0.15">
      <c r="A70" s="11" t="s">
        <v>79</v>
      </c>
      <c r="B70" s="12">
        <v>140.30000000000001</v>
      </c>
      <c r="C70" s="12">
        <v>109.91</v>
      </c>
      <c r="D70" s="13">
        <f t="shared" si="3"/>
        <v>0.78339272986457587</v>
      </c>
      <c r="E70" s="11">
        <v>6.2E-2</v>
      </c>
      <c r="F70" s="12">
        <v>5.7000000000000002E-3</v>
      </c>
      <c r="G70" s="12">
        <v>0.93300000000000005</v>
      </c>
      <c r="H70" s="12">
        <v>8.3000000000000004E-2</v>
      </c>
      <c r="I70" s="12">
        <v>0.1094</v>
      </c>
      <c r="J70" s="12">
        <v>2.5000000000000001E-3</v>
      </c>
      <c r="K70" s="12">
        <v>3.5999999999999997E-2</v>
      </c>
      <c r="L70" s="12">
        <v>2.0999999999999999E-3</v>
      </c>
      <c r="M70" s="14">
        <v>0.25687760181493802</v>
      </c>
      <c r="N70" s="11">
        <v>669</v>
      </c>
      <c r="O70" s="12">
        <v>14</v>
      </c>
      <c r="P70" s="12">
        <v>672</v>
      </c>
      <c r="Q70" s="12">
        <v>39</v>
      </c>
      <c r="R70" s="12">
        <v>630</v>
      </c>
      <c r="S70" s="12">
        <v>140</v>
      </c>
      <c r="T70" s="12">
        <f t="shared" si="4"/>
        <v>669</v>
      </c>
      <c r="U70" s="14">
        <f t="shared" si="5"/>
        <v>14</v>
      </c>
    </row>
    <row r="71" spans="1:21" x14ac:dyDescent="0.15">
      <c r="A71" s="11" t="s">
        <v>80</v>
      </c>
      <c r="B71" s="12">
        <v>226</v>
      </c>
      <c r="C71" s="12">
        <v>169</v>
      </c>
      <c r="D71" s="13">
        <f t="shared" si="3"/>
        <v>0.74778761061946908</v>
      </c>
      <c r="E71" s="11">
        <v>6.6100000000000006E-2</v>
      </c>
      <c r="F71" s="12">
        <v>6.4999999999999997E-3</v>
      </c>
      <c r="G71" s="12">
        <v>1.0169999999999999</v>
      </c>
      <c r="H71" s="12">
        <v>9.7000000000000003E-2</v>
      </c>
      <c r="I71" s="12">
        <v>0.1134</v>
      </c>
      <c r="J71" s="12">
        <v>2.3999999999999998E-3</v>
      </c>
      <c r="K71" s="12">
        <v>3.6200000000000003E-2</v>
      </c>
      <c r="L71" s="12">
        <v>2.5000000000000001E-3</v>
      </c>
      <c r="M71" s="14">
        <v>0.22189494354442804</v>
      </c>
      <c r="N71" s="11">
        <v>692</v>
      </c>
      <c r="O71" s="12">
        <v>14</v>
      </c>
      <c r="P71" s="12">
        <v>711</v>
      </c>
      <c r="Q71" s="12">
        <v>49</v>
      </c>
      <c r="R71" s="12">
        <v>830</v>
      </c>
      <c r="S71" s="12">
        <v>110</v>
      </c>
      <c r="T71" s="12">
        <f t="shared" si="4"/>
        <v>692</v>
      </c>
      <c r="U71" s="14">
        <f t="shared" si="5"/>
        <v>14</v>
      </c>
    </row>
    <row r="72" spans="1:21" x14ac:dyDescent="0.15">
      <c r="A72" s="11" t="s">
        <v>81</v>
      </c>
      <c r="B72" s="12">
        <v>131</v>
      </c>
      <c r="C72" s="12">
        <v>7.6</v>
      </c>
      <c r="D72" s="13">
        <f t="shared" si="3"/>
        <v>5.8015267175572517E-2</v>
      </c>
      <c r="E72" s="11">
        <v>6.0100000000000001E-2</v>
      </c>
      <c r="F72" s="12">
        <v>7.0000000000000001E-3</v>
      </c>
      <c r="G72" s="12">
        <v>1.03</v>
      </c>
      <c r="H72" s="12">
        <v>0.11</v>
      </c>
      <c r="I72" s="12">
        <v>0.1226</v>
      </c>
      <c r="J72" s="12">
        <v>4.1000000000000003E-3</v>
      </c>
      <c r="K72" s="12">
        <v>0.13400000000000001</v>
      </c>
      <c r="L72" s="12">
        <v>3.7999999999999999E-2</v>
      </c>
      <c r="M72" s="14">
        <v>0.31313955212813294</v>
      </c>
      <c r="N72" s="11">
        <v>745</v>
      </c>
      <c r="O72" s="12">
        <v>23</v>
      </c>
      <c r="P72" s="12">
        <v>714</v>
      </c>
      <c r="Q72" s="12">
        <v>57</v>
      </c>
      <c r="R72" s="12">
        <v>590</v>
      </c>
      <c r="S72" s="12">
        <v>140</v>
      </c>
      <c r="T72" s="12">
        <f t="shared" si="4"/>
        <v>745</v>
      </c>
      <c r="U72" s="14">
        <f t="shared" si="5"/>
        <v>23</v>
      </c>
    </row>
    <row r="73" spans="1:21" x14ac:dyDescent="0.15">
      <c r="A73" s="11" t="s">
        <v>82</v>
      </c>
      <c r="B73" s="12">
        <v>307.8</v>
      </c>
      <c r="C73" s="12">
        <v>79.3</v>
      </c>
      <c r="D73" s="13">
        <f t="shared" si="3"/>
        <v>0.25763482781026636</v>
      </c>
      <c r="E73" s="11">
        <v>6.7000000000000004E-2</v>
      </c>
      <c r="F73" s="12">
        <v>5.5999999999999999E-3</v>
      </c>
      <c r="G73" s="12">
        <v>1.1910000000000001</v>
      </c>
      <c r="H73" s="12">
        <v>9.7000000000000003E-2</v>
      </c>
      <c r="I73" s="12">
        <v>0.12859999999999999</v>
      </c>
      <c r="J73" s="12">
        <v>2.0999999999999999E-3</v>
      </c>
      <c r="K73" s="12">
        <v>3.9899999999999998E-2</v>
      </c>
      <c r="L73" s="12">
        <v>2.3999999999999998E-3</v>
      </c>
      <c r="M73" s="14">
        <v>0.20050183578906866</v>
      </c>
      <c r="N73" s="11">
        <v>780</v>
      </c>
      <c r="O73" s="12">
        <v>12</v>
      </c>
      <c r="P73" s="12">
        <v>796</v>
      </c>
      <c r="Q73" s="12">
        <v>45</v>
      </c>
      <c r="R73" s="12">
        <v>822</v>
      </c>
      <c r="S73" s="12">
        <v>59</v>
      </c>
      <c r="T73" s="12">
        <f t="shared" si="4"/>
        <v>780</v>
      </c>
      <c r="U73" s="14">
        <f t="shared" si="5"/>
        <v>12</v>
      </c>
    </row>
    <row r="74" spans="1:21" x14ac:dyDescent="0.15">
      <c r="A74" s="11" t="s">
        <v>83</v>
      </c>
      <c r="B74" s="12">
        <v>659</v>
      </c>
      <c r="C74" s="12">
        <v>211</v>
      </c>
      <c r="D74" s="13">
        <f t="shared" si="3"/>
        <v>0.32018209408194231</v>
      </c>
      <c r="E74" s="11">
        <v>6.7000000000000004E-2</v>
      </c>
      <c r="F74" s="12">
        <v>5.7000000000000002E-3</v>
      </c>
      <c r="G74" s="12">
        <v>1.18</v>
      </c>
      <c r="H74" s="12">
        <v>0.1</v>
      </c>
      <c r="I74" s="12">
        <v>0.129</v>
      </c>
      <c r="J74" s="12">
        <v>2.5000000000000001E-3</v>
      </c>
      <c r="K74" s="12">
        <v>3.9E-2</v>
      </c>
      <c r="L74" s="12">
        <v>2.2000000000000001E-3</v>
      </c>
      <c r="M74" s="14">
        <v>0.22868217054263562</v>
      </c>
      <c r="N74" s="11">
        <v>782</v>
      </c>
      <c r="O74" s="12">
        <v>14</v>
      </c>
      <c r="P74" s="12">
        <v>788</v>
      </c>
      <c r="Q74" s="12">
        <v>47</v>
      </c>
      <c r="R74" s="12">
        <v>830</v>
      </c>
      <c r="S74" s="12">
        <v>130</v>
      </c>
      <c r="T74" s="12">
        <f t="shared" si="4"/>
        <v>782</v>
      </c>
      <c r="U74" s="14">
        <f t="shared" si="5"/>
        <v>14</v>
      </c>
    </row>
    <row r="75" spans="1:21" x14ac:dyDescent="0.15">
      <c r="A75" s="11" t="s">
        <v>84</v>
      </c>
      <c r="B75" s="12">
        <v>173.9</v>
      </c>
      <c r="C75" s="12">
        <v>36.4</v>
      </c>
      <c r="D75" s="13">
        <f t="shared" si="3"/>
        <v>0.2093156986774008</v>
      </c>
      <c r="E75" s="11">
        <v>7.5399999999999995E-2</v>
      </c>
      <c r="F75" s="12">
        <v>6.8999999999999999E-3</v>
      </c>
      <c r="G75" s="12">
        <v>1.6</v>
      </c>
      <c r="H75" s="12">
        <v>0.14000000000000001</v>
      </c>
      <c r="I75" s="12">
        <v>0.15110000000000001</v>
      </c>
      <c r="J75" s="12">
        <v>2.8999999999999998E-3</v>
      </c>
      <c r="K75" s="12">
        <v>6.5600000000000006E-2</v>
      </c>
      <c r="L75" s="12">
        <v>5.1000000000000004E-3</v>
      </c>
      <c r="M75" s="14">
        <v>0.21934385931738673</v>
      </c>
      <c r="N75" s="11">
        <v>907</v>
      </c>
      <c r="O75" s="12">
        <v>16</v>
      </c>
      <c r="P75" s="12">
        <v>977</v>
      </c>
      <c r="Q75" s="12">
        <v>50</v>
      </c>
      <c r="R75" s="12">
        <v>1080</v>
      </c>
      <c r="S75" s="12">
        <v>120</v>
      </c>
      <c r="T75" s="12">
        <f t="shared" si="4"/>
        <v>907</v>
      </c>
      <c r="U75" s="14">
        <f t="shared" si="5"/>
        <v>16</v>
      </c>
    </row>
    <row r="76" spans="1:21" x14ac:dyDescent="0.15">
      <c r="A76" s="11" t="s">
        <v>85</v>
      </c>
      <c r="B76" s="12">
        <v>124</v>
      </c>
      <c r="C76" s="12">
        <v>99</v>
      </c>
      <c r="D76" s="13">
        <f t="shared" si="3"/>
        <v>0.79838709677419351</v>
      </c>
      <c r="E76" s="11">
        <v>6.9099999999999995E-2</v>
      </c>
      <c r="F76" s="12">
        <v>6.4999999999999997E-3</v>
      </c>
      <c r="G76" s="12">
        <v>1.46</v>
      </c>
      <c r="H76" s="12">
        <v>0.13</v>
      </c>
      <c r="I76" s="12">
        <v>0.1527</v>
      </c>
      <c r="J76" s="12">
        <v>3.2000000000000002E-3</v>
      </c>
      <c r="K76" s="12">
        <v>4.8899999999999999E-2</v>
      </c>
      <c r="L76" s="12">
        <v>2.8999999999999998E-3</v>
      </c>
      <c r="M76" s="14">
        <v>0.23535338270112335</v>
      </c>
      <c r="N76" s="11">
        <v>916</v>
      </c>
      <c r="O76" s="12">
        <v>18</v>
      </c>
      <c r="P76" s="12">
        <v>915</v>
      </c>
      <c r="Q76" s="12">
        <v>53</v>
      </c>
      <c r="R76" s="12">
        <v>940</v>
      </c>
      <c r="S76" s="12">
        <v>110</v>
      </c>
      <c r="T76" s="12">
        <f t="shared" si="4"/>
        <v>916</v>
      </c>
      <c r="U76" s="14">
        <f t="shared" si="5"/>
        <v>18</v>
      </c>
    </row>
    <row r="77" spans="1:21" x14ac:dyDescent="0.15">
      <c r="A77" s="11" t="s">
        <v>86</v>
      </c>
      <c r="B77" s="12">
        <v>161.80000000000001</v>
      </c>
      <c r="C77" s="12">
        <v>45.17</v>
      </c>
      <c r="D77" s="13">
        <f t="shared" si="3"/>
        <v>0.27917181705809641</v>
      </c>
      <c r="E77" s="11">
        <v>7.1599999999999997E-2</v>
      </c>
      <c r="F77" s="12">
        <v>6.7000000000000002E-3</v>
      </c>
      <c r="G77" s="12">
        <v>1.57</v>
      </c>
      <c r="H77" s="12">
        <v>0.13</v>
      </c>
      <c r="I77" s="12">
        <v>0.15679999999999999</v>
      </c>
      <c r="J77" s="12">
        <v>4.0000000000000001E-3</v>
      </c>
      <c r="K77" s="12">
        <v>5.1200000000000002E-2</v>
      </c>
      <c r="L77" s="12">
        <v>3.7000000000000002E-3</v>
      </c>
      <c r="M77" s="14">
        <v>0.3080847723704867</v>
      </c>
      <c r="N77" s="11">
        <v>939</v>
      </c>
      <c r="O77" s="12">
        <v>22</v>
      </c>
      <c r="P77" s="12">
        <v>956</v>
      </c>
      <c r="Q77" s="12">
        <v>53</v>
      </c>
      <c r="R77" s="12">
        <v>980</v>
      </c>
      <c r="S77" s="12">
        <v>130</v>
      </c>
      <c r="T77" s="12">
        <f t="shared" si="4"/>
        <v>939</v>
      </c>
      <c r="U77" s="14">
        <f t="shared" si="5"/>
        <v>22</v>
      </c>
    </row>
    <row r="78" spans="1:21" x14ac:dyDescent="0.15">
      <c r="A78" s="11" t="s">
        <v>116</v>
      </c>
      <c r="B78" s="12">
        <v>181</v>
      </c>
      <c r="C78" s="12">
        <v>100.5</v>
      </c>
      <c r="D78" s="13">
        <f t="shared" si="3"/>
        <v>0.55524861878453036</v>
      </c>
      <c r="E78" s="11">
        <v>7.1900000000000006E-2</v>
      </c>
      <c r="F78" s="12">
        <v>6.4000000000000003E-3</v>
      </c>
      <c r="G78" s="12">
        <v>1.63</v>
      </c>
      <c r="H78" s="12">
        <v>0.14000000000000001</v>
      </c>
      <c r="I78" s="12">
        <v>0.16350000000000001</v>
      </c>
      <c r="J78" s="12">
        <v>3.3E-3</v>
      </c>
      <c r="K78" s="12">
        <v>4.8399999999999999E-2</v>
      </c>
      <c r="L78" s="12">
        <v>2.8E-3</v>
      </c>
      <c r="M78" s="14">
        <v>0.23499344692005236</v>
      </c>
      <c r="N78" s="11">
        <v>976</v>
      </c>
      <c r="O78" s="12">
        <v>18</v>
      </c>
      <c r="P78" s="12">
        <v>981</v>
      </c>
      <c r="Q78" s="12">
        <v>56</v>
      </c>
      <c r="R78" s="12">
        <v>960</v>
      </c>
      <c r="S78" s="12">
        <v>100</v>
      </c>
      <c r="T78" s="12">
        <f t="shared" si="4"/>
        <v>976</v>
      </c>
      <c r="U78" s="14">
        <f t="shared" si="5"/>
        <v>18</v>
      </c>
    </row>
    <row r="79" spans="1:21" x14ac:dyDescent="0.15">
      <c r="A79" s="11" t="s">
        <v>87</v>
      </c>
      <c r="B79" s="12">
        <v>250</v>
      </c>
      <c r="C79" s="12">
        <v>172</v>
      </c>
      <c r="D79" s="13">
        <f t="shared" si="3"/>
        <v>0.68799999999999994</v>
      </c>
      <c r="E79" s="11">
        <v>7.22E-2</v>
      </c>
      <c r="F79" s="12">
        <v>6.1999999999999998E-3</v>
      </c>
      <c r="G79" s="12">
        <v>1.64</v>
      </c>
      <c r="H79" s="12">
        <v>0.13</v>
      </c>
      <c r="I79" s="12">
        <v>0.1656</v>
      </c>
      <c r="J79" s="12">
        <v>2.8999999999999998E-3</v>
      </c>
      <c r="K79" s="12">
        <v>5.0500000000000003E-2</v>
      </c>
      <c r="L79" s="12">
        <v>2.7000000000000001E-3</v>
      </c>
      <c r="M79" s="14">
        <v>0.22092159048680785</v>
      </c>
      <c r="N79" s="11">
        <v>988</v>
      </c>
      <c r="O79" s="12">
        <v>16</v>
      </c>
      <c r="P79" s="12">
        <v>985</v>
      </c>
      <c r="Q79" s="12">
        <v>52</v>
      </c>
      <c r="R79" s="12">
        <v>1000</v>
      </c>
      <c r="S79" s="12">
        <v>110</v>
      </c>
      <c r="T79" s="12">
        <f t="shared" si="4"/>
        <v>988</v>
      </c>
      <c r="U79" s="14">
        <f t="shared" si="5"/>
        <v>16</v>
      </c>
    </row>
    <row r="80" spans="1:21" x14ac:dyDescent="0.15">
      <c r="A80" s="11" t="s">
        <v>88</v>
      </c>
      <c r="B80" s="12">
        <v>356</v>
      </c>
      <c r="C80" s="12">
        <v>130</v>
      </c>
      <c r="D80" s="13">
        <f t="shared" si="3"/>
        <v>0.3651685393258427</v>
      </c>
      <c r="E80" s="11">
        <v>7.2999999999999995E-2</v>
      </c>
      <c r="F80" s="12">
        <v>6.1000000000000004E-3</v>
      </c>
      <c r="G80" s="12">
        <v>1.66</v>
      </c>
      <c r="H80" s="12">
        <v>0.14000000000000001</v>
      </c>
      <c r="I80" s="12">
        <v>0.16750000000000001</v>
      </c>
      <c r="J80" s="12">
        <v>2.7000000000000001E-3</v>
      </c>
      <c r="K80" s="12">
        <v>5.1900000000000002E-2</v>
      </c>
      <c r="L80" s="12">
        <v>2.8999999999999998E-3</v>
      </c>
      <c r="M80" s="14">
        <v>0.19113006396588486</v>
      </c>
      <c r="N80" s="11">
        <v>998</v>
      </c>
      <c r="O80" s="12">
        <v>15</v>
      </c>
      <c r="P80" s="12">
        <v>994</v>
      </c>
      <c r="Q80" s="12">
        <v>52</v>
      </c>
      <c r="R80" s="12">
        <v>1015</v>
      </c>
      <c r="S80" s="12">
        <v>83</v>
      </c>
      <c r="T80" s="12">
        <f t="shared" si="4"/>
        <v>1015</v>
      </c>
      <c r="U80" s="14">
        <f t="shared" si="5"/>
        <v>83</v>
      </c>
    </row>
    <row r="81" spans="1:21" x14ac:dyDescent="0.15">
      <c r="A81" s="11" t="s">
        <v>89</v>
      </c>
      <c r="B81" s="12">
        <v>657</v>
      </c>
      <c r="C81" s="12">
        <v>32.799999999999997</v>
      </c>
      <c r="D81" s="13">
        <f t="shared" si="3"/>
        <v>4.9923896499238958E-2</v>
      </c>
      <c r="E81" s="11">
        <v>7.2700000000000001E-2</v>
      </c>
      <c r="F81" s="12">
        <v>6.0000000000000001E-3</v>
      </c>
      <c r="G81" s="12">
        <v>1.7</v>
      </c>
      <c r="H81" s="12">
        <v>0.14000000000000001</v>
      </c>
      <c r="I81" s="12">
        <v>0.1691</v>
      </c>
      <c r="J81" s="12">
        <v>2.8E-3</v>
      </c>
      <c r="K81" s="12">
        <v>5.8500000000000003E-2</v>
      </c>
      <c r="L81" s="12">
        <v>3.5999999999999999E-3</v>
      </c>
      <c r="M81" s="14">
        <v>0.20106445890005908</v>
      </c>
      <c r="N81" s="11">
        <v>1007</v>
      </c>
      <c r="O81" s="12">
        <v>16</v>
      </c>
      <c r="P81" s="12">
        <v>1009</v>
      </c>
      <c r="Q81" s="12">
        <v>51</v>
      </c>
      <c r="R81" s="12">
        <v>1019</v>
      </c>
      <c r="S81" s="12">
        <v>95</v>
      </c>
      <c r="T81" s="12">
        <f t="shared" si="4"/>
        <v>1019</v>
      </c>
      <c r="U81" s="14">
        <f t="shared" si="5"/>
        <v>95</v>
      </c>
    </row>
    <row r="82" spans="1:21" x14ac:dyDescent="0.15">
      <c r="A82" s="11" t="s">
        <v>90</v>
      </c>
      <c r="B82" s="12">
        <v>459</v>
      </c>
      <c r="C82" s="12">
        <v>167.1</v>
      </c>
      <c r="D82" s="13">
        <f t="shared" si="3"/>
        <v>0.36405228758169933</v>
      </c>
      <c r="E82" s="11">
        <v>7.2999999999999995E-2</v>
      </c>
      <c r="F82" s="12">
        <v>6.1000000000000004E-3</v>
      </c>
      <c r="G82" s="12">
        <v>1.71</v>
      </c>
      <c r="H82" s="12">
        <v>0.14000000000000001</v>
      </c>
      <c r="I82" s="12">
        <v>0.17080000000000001</v>
      </c>
      <c r="J82" s="12">
        <v>2.8E-3</v>
      </c>
      <c r="K82" s="12">
        <v>5.2299999999999999E-2</v>
      </c>
      <c r="L82" s="12">
        <v>2.8E-3</v>
      </c>
      <c r="M82" s="14">
        <v>0.20023419203747073</v>
      </c>
      <c r="N82" s="11">
        <v>1017</v>
      </c>
      <c r="O82" s="12">
        <v>15</v>
      </c>
      <c r="P82" s="12">
        <v>1013</v>
      </c>
      <c r="Q82" s="12">
        <v>52</v>
      </c>
      <c r="R82" s="12">
        <v>1021</v>
      </c>
      <c r="S82" s="12">
        <v>77</v>
      </c>
      <c r="T82" s="12">
        <f t="shared" si="4"/>
        <v>1021</v>
      </c>
      <c r="U82" s="14">
        <f t="shared" si="5"/>
        <v>77</v>
      </c>
    </row>
    <row r="83" spans="1:21" x14ac:dyDescent="0.15">
      <c r="A83" s="11" t="s">
        <v>91</v>
      </c>
      <c r="B83" s="12">
        <v>544</v>
      </c>
      <c r="C83" s="12">
        <v>154.80000000000001</v>
      </c>
      <c r="D83" s="13">
        <f t="shared" si="3"/>
        <v>0.28455882352941181</v>
      </c>
      <c r="E83" s="11">
        <v>7.5700000000000003E-2</v>
      </c>
      <c r="F83" s="12">
        <v>6.3E-3</v>
      </c>
      <c r="G83" s="12">
        <v>1.67</v>
      </c>
      <c r="H83" s="12">
        <v>0.14000000000000001</v>
      </c>
      <c r="I83" s="12">
        <v>0.16070000000000001</v>
      </c>
      <c r="J83" s="12">
        <v>2.8999999999999998E-3</v>
      </c>
      <c r="K83" s="12">
        <v>4.7E-2</v>
      </c>
      <c r="L83" s="12">
        <v>2.7000000000000001E-3</v>
      </c>
      <c r="M83" s="14">
        <v>0.21526357898479861</v>
      </c>
      <c r="N83" s="11">
        <v>960</v>
      </c>
      <c r="O83" s="12">
        <v>16</v>
      </c>
      <c r="P83" s="12">
        <v>995</v>
      </c>
      <c r="Q83" s="12">
        <v>54</v>
      </c>
      <c r="R83" s="12">
        <v>1075</v>
      </c>
      <c r="S83" s="12">
        <v>87</v>
      </c>
      <c r="T83" s="12">
        <f t="shared" si="4"/>
        <v>1075</v>
      </c>
      <c r="U83" s="14">
        <f t="shared" si="5"/>
        <v>87</v>
      </c>
    </row>
    <row r="84" spans="1:21" x14ac:dyDescent="0.15">
      <c r="A84" s="11" t="s">
        <v>92</v>
      </c>
      <c r="B84" s="12">
        <v>278</v>
      </c>
      <c r="C84" s="12">
        <v>192</v>
      </c>
      <c r="D84" s="13">
        <f t="shared" si="3"/>
        <v>0.69064748201438853</v>
      </c>
      <c r="E84" s="11">
        <v>7.5899999999999995E-2</v>
      </c>
      <c r="F84" s="12">
        <v>6.4999999999999997E-3</v>
      </c>
      <c r="G84" s="12">
        <v>1.92</v>
      </c>
      <c r="H84" s="12">
        <v>0.16</v>
      </c>
      <c r="I84" s="12">
        <v>0.18340000000000001</v>
      </c>
      <c r="J84" s="12">
        <v>3.0999999999999999E-3</v>
      </c>
      <c r="K84" s="12">
        <v>5.57E-2</v>
      </c>
      <c r="L84" s="12">
        <v>3.0000000000000001E-3</v>
      </c>
      <c r="M84" s="14">
        <v>0.20283533260632491</v>
      </c>
      <c r="N84" s="11">
        <v>1086</v>
      </c>
      <c r="O84" s="12">
        <v>17</v>
      </c>
      <c r="P84" s="12">
        <v>1087</v>
      </c>
      <c r="Q84" s="12">
        <v>55</v>
      </c>
      <c r="R84" s="12">
        <v>1103</v>
      </c>
      <c r="S84" s="12">
        <v>79</v>
      </c>
      <c r="T84" s="12">
        <f t="shared" si="4"/>
        <v>1103</v>
      </c>
      <c r="U84" s="14">
        <f t="shared" si="5"/>
        <v>79</v>
      </c>
    </row>
    <row r="85" spans="1:21" x14ac:dyDescent="0.15">
      <c r="A85" s="11" t="s">
        <v>93</v>
      </c>
      <c r="B85" s="12">
        <v>233.4</v>
      </c>
      <c r="C85" s="12">
        <v>72.8</v>
      </c>
      <c r="D85" s="13">
        <f t="shared" si="3"/>
        <v>0.31191088260496996</v>
      </c>
      <c r="E85" s="11">
        <v>7.7799999999999994E-2</v>
      </c>
      <c r="F85" s="12">
        <v>6.7999999999999996E-3</v>
      </c>
      <c r="G85" s="12">
        <v>1.73</v>
      </c>
      <c r="H85" s="12">
        <v>0.15</v>
      </c>
      <c r="I85" s="12">
        <v>0.16109999999999999</v>
      </c>
      <c r="J85" s="12">
        <v>2.7000000000000001E-3</v>
      </c>
      <c r="K85" s="12">
        <v>5.2299999999999999E-2</v>
      </c>
      <c r="L85" s="12">
        <v>3.0999999999999999E-3</v>
      </c>
      <c r="M85" s="14">
        <v>0.19329608938547491</v>
      </c>
      <c r="N85" s="11">
        <v>963</v>
      </c>
      <c r="O85" s="12">
        <v>15</v>
      </c>
      <c r="P85" s="12">
        <v>1018</v>
      </c>
      <c r="Q85" s="12">
        <v>54</v>
      </c>
      <c r="R85" s="12">
        <v>1140</v>
      </c>
      <c r="S85" s="12">
        <v>100</v>
      </c>
      <c r="T85" s="12">
        <f t="shared" si="4"/>
        <v>1140</v>
      </c>
      <c r="U85" s="14">
        <f t="shared" si="5"/>
        <v>100</v>
      </c>
    </row>
    <row r="86" spans="1:21" x14ac:dyDescent="0.15">
      <c r="A86" s="11" t="s">
        <v>94</v>
      </c>
      <c r="B86" s="12">
        <v>462</v>
      </c>
      <c r="C86" s="12">
        <v>115</v>
      </c>
      <c r="D86" s="13">
        <f t="shared" si="3"/>
        <v>0.24891774891774893</v>
      </c>
      <c r="E86" s="11">
        <v>7.8899999999999998E-2</v>
      </c>
      <c r="F86" s="12">
        <v>6.4999999999999997E-3</v>
      </c>
      <c r="G86" s="12">
        <v>2.14</v>
      </c>
      <c r="H86" s="12">
        <v>0.17</v>
      </c>
      <c r="I86" s="12">
        <v>0.19719999999999999</v>
      </c>
      <c r="J86" s="12">
        <v>4.1000000000000003E-3</v>
      </c>
      <c r="K86" s="12">
        <v>6.1899999999999997E-2</v>
      </c>
      <c r="L86" s="12">
        <v>3.5999999999999999E-3</v>
      </c>
      <c r="M86" s="14">
        <v>0.26172294475599578</v>
      </c>
      <c r="N86" s="11">
        <v>1160</v>
      </c>
      <c r="O86" s="12">
        <v>22</v>
      </c>
      <c r="P86" s="12">
        <v>1160</v>
      </c>
      <c r="Q86" s="12">
        <v>56</v>
      </c>
      <c r="R86" s="12">
        <v>1166</v>
      </c>
      <c r="S86" s="12">
        <v>94</v>
      </c>
      <c r="T86" s="12">
        <f t="shared" si="4"/>
        <v>1166</v>
      </c>
      <c r="U86" s="14">
        <f t="shared" si="5"/>
        <v>94</v>
      </c>
    </row>
    <row r="87" spans="1:21" x14ac:dyDescent="0.15">
      <c r="A87" s="11" t="s">
        <v>95</v>
      </c>
      <c r="B87" s="12">
        <v>214.6</v>
      </c>
      <c r="C87" s="12">
        <v>309.39999999999998</v>
      </c>
      <c r="D87" s="13">
        <f t="shared" si="3"/>
        <v>1.4417520969245106</v>
      </c>
      <c r="E87" s="11">
        <v>7.85E-2</v>
      </c>
      <c r="F87" s="12">
        <v>6.6E-3</v>
      </c>
      <c r="G87" s="12">
        <v>1.85</v>
      </c>
      <c r="H87" s="12">
        <v>0.15</v>
      </c>
      <c r="I87" s="12">
        <v>0.17150000000000001</v>
      </c>
      <c r="J87" s="12">
        <v>3.0000000000000001E-3</v>
      </c>
      <c r="K87" s="12">
        <v>5.4699999999999999E-2</v>
      </c>
      <c r="L87" s="12">
        <v>2.8999999999999998E-3</v>
      </c>
      <c r="M87" s="14">
        <v>0.21574344023323619</v>
      </c>
      <c r="N87" s="11">
        <v>1020</v>
      </c>
      <c r="O87" s="12">
        <v>17</v>
      </c>
      <c r="P87" s="12">
        <v>1067</v>
      </c>
      <c r="Q87" s="12">
        <v>50</v>
      </c>
      <c r="R87" s="12">
        <v>1180</v>
      </c>
      <c r="S87" s="12">
        <v>150</v>
      </c>
      <c r="T87" s="12">
        <f t="shared" si="4"/>
        <v>1180</v>
      </c>
      <c r="U87" s="14">
        <f t="shared" si="5"/>
        <v>150</v>
      </c>
    </row>
    <row r="88" spans="1:21" x14ac:dyDescent="0.15">
      <c r="A88" s="11" t="s">
        <v>96</v>
      </c>
      <c r="B88" s="12">
        <v>170</v>
      </c>
      <c r="C88" s="12">
        <v>83.4</v>
      </c>
      <c r="D88" s="13">
        <f t="shared" si="3"/>
        <v>0.49058823529411766</v>
      </c>
      <c r="E88" s="11">
        <v>8.1600000000000006E-2</v>
      </c>
      <c r="F88" s="12">
        <v>7.3000000000000001E-3</v>
      </c>
      <c r="G88" s="12">
        <v>1.98</v>
      </c>
      <c r="H88" s="12">
        <v>0.2</v>
      </c>
      <c r="I88" s="12">
        <v>0.17799999999999999</v>
      </c>
      <c r="J88" s="12">
        <v>6.1000000000000004E-3</v>
      </c>
      <c r="K88" s="12">
        <v>6.2199999999999998E-2</v>
      </c>
      <c r="L88" s="12">
        <v>4.0000000000000001E-3</v>
      </c>
      <c r="M88" s="14">
        <v>0.3392696629213483</v>
      </c>
      <c r="N88" s="11">
        <v>1055</v>
      </c>
      <c r="O88" s="12">
        <v>33</v>
      </c>
      <c r="P88" s="12">
        <v>1103</v>
      </c>
      <c r="Q88" s="12">
        <v>65</v>
      </c>
      <c r="R88" s="12">
        <v>1230</v>
      </c>
      <c r="S88" s="12">
        <v>130</v>
      </c>
      <c r="T88" s="12">
        <f t="shared" si="4"/>
        <v>1230</v>
      </c>
      <c r="U88" s="14">
        <f t="shared" si="5"/>
        <v>130</v>
      </c>
    </row>
    <row r="89" spans="1:21" x14ac:dyDescent="0.15">
      <c r="A89" s="11" t="s">
        <v>97</v>
      </c>
      <c r="B89" s="12">
        <v>62.1</v>
      </c>
      <c r="C89" s="12">
        <v>77.8</v>
      </c>
      <c r="D89" s="13">
        <f t="shared" si="3"/>
        <v>1.2528180354267311</v>
      </c>
      <c r="E89" s="11">
        <v>8.3199999999999996E-2</v>
      </c>
      <c r="F89" s="12">
        <v>8.6E-3</v>
      </c>
      <c r="G89" s="12">
        <v>1.82</v>
      </c>
      <c r="H89" s="12">
        <v>0.18</v>
      </c>
      <c r="I89" s="12">
        <v>0.158</v>
      </c>
      <c r="J89" s="12">
        <v>4.7000000000000002E-3</v>
      </c>
      <c r="K89" s="12">
        <v>5.1900000000000002E-2</v>
      </c>
      <c r="L89" s="12">
        <v>3.3E-3</v>
      </c>
      <c r="M89" s="14">
        <v>0.30077355836849512</v>
      </c>
      <c r="N89" s="11">
        <v>946</v>
      </c>
      <c r="O89" s="12">
        <v>26</v>
      </c>
      <c r="P89" s="12">
        <v>1048</v>
      </c>
      <c r="Q89" s="12">
        <v>66</v>
      </c>
      <c r="R89" s="12">
        <v>1286</v>
      </c>
      <c r="S89" s="12">
        <v>93</v>
      </c>
      <c r="T89" s="12">
        <f t="shared" si="4"/>
        <v>1286</v>
      </c>
      <c r="U89" s="14">
        <f t="shared" si="5"/>
        <v>93</v>
      </c>
    </row>
    <row r="90" spans="1:21" x14ac:dyDescent="0.15">
      <c r="A90" s="11" t="s">
        <v>98</v>
      </c>
      <c r="B90" s="12">
        <v>470</v>
      </c>
      <c r="C90" s="12">
        <v>66.2</v>
      </c>
      <c r="D90" s="13">
        <f t="shared" si="3"/>
        <v>0.14085106382978724</v>
      </c>
      <c r="E90" s="11">
        <v>8.3500000000000005E-2</v>
      </c>
      <c r="F90" s="12">
        <v>8.0000000000000002E-3</v>
      </c>
      <c r="G90" s="12">
        <v>2.36</v>
      </c>
      <c r="H90" s="12">
        <v>0.23</v>
      </c>
      <c r="I90" s="12">
        <v>0.20399999999999999</v>
      </c>
      <c r="J90" s="12">
        <v>1.2999999999999999E-2</v>
      </c>
      <c r="K90" s="12">
        <v>7.4399999999999994E-2</v>
      </c>
      <c r="L90" s="12">
        <v>6.7000000000000002E-3</v>
      </c>
      <c r="M90" s="14">
        <v>0.65387894288150039</v>
      </c>
      <c r="N90" s="11">
        <v>1194</v>
      </c>
      <c r="O90" s="12">
        <v>68</v>
      </c>
      <c r="P90" s="12">
        <v>1229</v>
      </c>
      <c r="Q90" s="12">
        <v>71</v>
      </c>
      <c r="R90" s="12">
        <v>1287</v>
      </c>
      <c r="S90" s="12">
        <v>98</v>
      </c>
      <c r="T90" s="12">
        <f t="shared" si="4"/>
        <v>1287</v>
      </c>
      <c r="U90" s="14">
        <f t="shared" si="5"/>
        <v>98</v>
      </c>
    </row>
    <row r="91" spans="1:21" x14ac:dyDescent="0.15">
      <c r="A91" s="11" t="s">
        <v>99</v>
      </c>
      <c r="B91" s="12">
        <v>185.4</v>
      </c>
      <c r="C91" s="12">
        <v>112.7</v>
      </c>
      <c r="D91" s="13">
        <f t="shared" si="3"/>
        <v>0.60787486515641853</v>
      </c>
      <c r="E91" s="11">
        <v>8.5699999999999998E-2</v>
      </c>
      <c r="F91" s="12">
        <v>7.7000000000000002E-3</v>
      </c>
      <c r="G91" s="12">
        <v>2.2799999999999998</v>
      </c>
      <c r="H91" s="12">
        <v>0.2</v>
      </c>
      <c r="I91" s="12">
        <v>0.19320000000000001</v>
      </c>
      <c r="J91" s="12">
        <v>4.4000000000000003E-3</v>
      </c>
      <c r="K91" s="12">
        <v>3.7600000000000001E-2</v>
      </c>
      <c r="L91" s="12">
        <v>2.5000000000000001E-3</v>
      </c>
      <c r="M91" s="14">
        <v>0.25962732919254655</v>
      </c>
      <c r="N91" s="11">
        <v>1138</v>
      </c>
      <c r="O91" s="12">
        <v>24</v>
      </c>
      <c r="P91" s="12">
        <v>1202</v>
      </c>
      <c r="Q91" s="12">
        <v>63</v>
      </c>
      <c r="R91" s="12">
        <v>1355</v>
      </c>
      <c r="S91" s="12">
        <v>76</v>
      </c>
      <c r="T91" s="12">
        <f t="shared" si="4"/>
        <v>1355</v>
      </c>
      <c r="U91" s="14">
        <f t="shared" si="5"/>
        <v>76</v>
      </c>
    </row>
    <row r="92" spans="1:21" x14ac:dyDescent="0.15">
      <c r="A92" s="11" t="s">
        <v>100</v>
      </c>
      <c r="B92" s="12">
        <v>100</v>
      </c>
      <c r="C92" s="12">
        <v>79.400000000000006</v>
      </c>
      <c r="D92" s="13">
        <f t="shared" si="3"/>
        <v>0.79400000000000004</v>
      </c>
      <c r="E92" s="11">
        <v>9.4500000000000001E-2</v>
      </c>
      <c r="F92" s="12">
        <v>7.9000000000000008E-3</v>
      </c>
      <c r="G92" s="12">
        <v>3.4</v>
      </c>
      <c r="H92" s="12">
        <v>0.28000000000000003</v>
      </c>
      <c r="I92" s="12">
        <v>0.26250000000000001</v>
      </c>
      <c r="J92" s="12">
        <v>4.7000000000000002E-3</v>
      </c>
      <c r="K92" s="12">
        <v>7.8799999999999995E-2</v>
      </c>
      <c r="L92" s="12">
        <v>4.3E-3</v>
      </c>
      <c r="M92" s="14">
        <v>0.21741496598639454</v>
      </c>
      <c r="N92" s="11">
        <v>1503</v>
      </c>
      <c r="O92" s="12">
        <v>24</v>
      </c>
      <c r="P92" s="12">
        <v>1504</v>
      </c>
      <c r="Q92" s="12">
        <v>63</v>
      </c>
      <c r="R92" s="12">
        <v>1515</v>
      </c>
      <c r="S92" s="12">
        <v>73</v>
      </c>
      <c r="T92" s="12">
        <f t="shared" si="4"/>
        <v>1515</v>
      </c>
      <c r="U92" s="14">
        <f t="shared" si="5"/>
        <v>73</v>
      </c>
    </row>
    <row r="93" spans="1:21" x14ac:dyDescent="0.15">
      <c r="A93" s="11" t="s">
        <v>101</v>
      </c>
      <c r="B93" s="12">
        <v>30.8</v>
      </c>
      <c r="C93" s="12">
        <v>18</v>
      </c>
      <c r="D93" s="13">
        <f t="shared" si="3"/>
        <v>0.58441558441558439</v>
      </c>
      <c r="E93" s="11">
        <v>9.8000000000000004E-2</v>
      </c>
      <c r="F93" s="12">
        <v>1.4999999999999999E-2</v>
      </c>
      <c r="G93" s="12">
        <v>1.35</v>
      </c>
      <c r="H93" s="12">
        <v>0.22</v>
      </c>
      <c r="I93" s="12">
        <v>0.1026</v>
      </c>
      <c r="J93" s="12">
        <v>3.8E-3</v>
      </c>
      <c r="K93" s="12">
        <v>4.6399999999999997E-2</v>
      </c>
      <c r="L93" s="12">
        <v>4.7000000000000002E-3</v>
      </c>
      <c r="M93" s="14">
        <v>0.22727272727272729</v>
      </c>
      <c r="N93" s="11">
        <v>629</v>
      </c>
      <c r="O93" s="12">
        <v>22</v>
      </c>
      <c r="P93" s="12">
        <v>839</v>
      </c>
      <c r="Q93" s="12">
        <v>96</v>
      </c>
      <c r="R93" s="12">
        <v>1630</v>
      </c>
      <c r="S93" s="12">
        <v>150</v>
      </c>
      <c r="T93" s="12">
        <f t="shared" si="4"/>
        <v>1630</v>
      </c>
      <c r="U93" s="14">
        <f t="shared" si="5"/>
        <v>150</v>
      </c>
    </row>
    <row r="94" spans="1:21" x14ac:dyDescent="0.15">
      <c r="A94" s="11" t="s">
        <v>102</v>
      </c>
      <c r="B94" s="12">
        <v>244</v>
      </c>
      <c r="C94" s="12">
        <v>120.7</v>
      </c>
      <c r="D94" s="13">
        <f t="shared" si="3"/>
        <v>0.49467213114754099</v>
      </c>
      <c r="E94" s="11">
        <v>0.11</v>
      </c>
      <c r="F94" s="12">
        <v>9.1000000000000004E-3</v>
      </c>
      <c r="G94" s="12">
        <v>4.74</v>
      </c>
      <c r="H94" s="12">
        <v>0.38</v>
      </c>
      <c r="I94" s="12">
        <v>0.31569999999999998</v>
      </c>
      <c r="J94" s="12">
        <v>5.3E-3</v>
      </c>
      <c r="K94" s="12">
        <v>9.2200000000000004E-2</v>
      </c>
      <c r="L94" s="12">
        <v>4.8999999999999998E-3</v>
      </c>
      <c r="M94" s="14">
        <v>0.20940933264424924</v>
      </c>
      <c r="N94" s="11">
        <v>1768</v>
      </c>
      <c r="O94" s="12">
        <v>26</v>
      </c>
      <c r="P94" s="12">
        <v>1774</v>
      </c>
      <c r="Q94" s="12">
        <v>67</v>
      </c>
      <c r="R94" s="12">
        <v>1801</v>
      </c>
      <c r="S94" s="12">
        <v>84</v>
      </c>
      <c r="T94" s="12">
        <f t="shared" si="4"/>
        <v>1801</v>
      </c>
      <c r="U94" s="14">
        <f t="shared" si="5"/>
        <v>84</v>
      </c>
    </row>
    <row r="95" spans="1:21" x14ac:dyDescent="0.15">
      <c r="A95" s="11" t="s">
        <v>103</v>
      </c>
      <c r="B95" s="12">
        <v>73.8</v>
      </c>
      <c r="C95" s="12">
        <v>58.1</v>
      </c>
      <c r="D95" s="13">
        <f t="shared" si="3"/>
        <v>0.7872628726287263</v>
      </c>
      <c r="E95" s="11">
        <v>0.1145</v>
      </c>
      <c r="F95" s="12">
        <v>9.5999999999999992E-3</v>
      </c>
      <c r="G95" s="12">
        <v>5.13</v>
      </c>
      <c r="H95" s="12">
        <v>0.42</v>
      </c>
      <c r="I95" s="12">
        <v>0.3281</v>
      </c>
      <c r="J95" s="12">
        <v>7.1999999999999998E-3</v>
      </c>
      <c r="K95" s="12">
        <v>9.6299999999999997E-2</v>
      </c>
      <c r="L95" s="12">
        <v>5.3E-3</v>
      </c>
      <c r="M95" s="14">
        <v>0.2680367483781077</v>
      </c>
      <c r="N95" s="11">
        <v>1829</v>
      </c>
      <c r="O95" s="12">
        <v>35</v>
      </c>
      <c r="P95" s="12">
        <v>1839</v>
      </c>
      <c r="Q95" s="12">
        <v>70</v>
      </c>
      <c r="R95" s="12">
        <v>1866</v>
      </c>
      <c r="S95" s="12">
        <v>96</v>
      </c>
      <c r="T95" s="12">
        <f t="shared" si="4"/>
        <v>1866</v>
      </c>
      <c r="U95" s="14">
        <f t="shared" si="5"/>
        <v>96</v>
      </c>
    </row>
    <row r="96" spans="1:21" x14ac:dyDescent="0.15">
      <c r="A96" s="11" t="s">
        <v>104</v>
      </c>
      <c r="B96" s="12">
        <v>193.1</v>
      </c>
      <c r="C96" s="12">
        <v>183</v>
      </c>
      <c r="D96" s="13">
        <f t="shared" si="3"/>
        <v>0.94769549456240287</v>
      </c>
      <c r="E96" s="11">
        <v>0.1188</v>
      </c>
      <c r="F96" s="12">
        <v>9.9000000000000008E-3</v>
      </c>
      <c r="G96" s="12">
        <v>5.53</v>
      </c>
      <c r="H96" s="12">
        <v>0.45</v>
      </c>
      <c r="I96" s="12">
        <v>0.34649999999999997</v>
      </c>
      <c r="J96" s="12">
        <v>5.8999999999999999E-3</v>
      </c>
      <c r="K96" s="12">
        <v>9.7699999999999995E-2</v>
      </c>
      <c r="L96" s="12">
        <v>5.1000000000000004E-3</v>
      </c>
      <c r="M96" s="14">
        <v>0.20924803591470256</v>
      </c>
      <c r="N96" s="11">
        <v>1918</v>
      </c>
      <c r="O96" s="12">
        <v>28</v>
      </c>
      <c r="P96" s="12">
        <v>1908</v>
      </c>
      <c r="Q96" s="12">
        <v>72</v>
      </c>
      <c r="R96" s="12">
        <v>1936</v>
      </c>
      <c r="S96" s="12">
        <v>91</v>
      </c>
      <c r="T96" s="12">
        <f t="shared" si="4"/>
        <v>1936</v>
      </c>
      <c r="U96" s="14">
        <f t="shared" si="5"/>
        <v>91</v>
      </c>
    </row>
    <row r="97" spans="1:21" x14ac:dyDescent="0.15">
      <c r="A97" s="11" t="s">
        <v>105</v>
      </c>
      <c r="B97" s="12">
        <v>117.1</v>
      </c>
      <c r="C97" s="12">
        <v>44.48</v>
      </c>
      <c r="D97" s="13">
        <f t="shared" si="3"/>
        <v>0.37984628522630232</v>
      </c>
      <c r="E97" s="11">
        <v>0.13600000000000001</v>
      </c>
      <c r="F97" s="12">
        <v>1.6E-2</v>
      </c>
      <c r="G97" s="12">
        <v>3.59</v>
      </c>
      <c r="H97" s="12">
        <v>0.44</v>
      </c>
      <c r="I97" s="12">
        <v>0.19259999999999999</v>
      </c>
      <c r="J97" s="12">
        <v>4.1999999999999997E-3</v>
      </c>
      <c r="K97" s="12">
        <v>0.14299999999999999</v>
      </c>
      <c r="L97" s="12">
        <v>0.02</v>
      </c>
      <c r="M97" s="14">
        <v>0.17792410082129706</v>
      </c>
      <c r="N97" s="11">
        <v>1135</v>
      </c>
      <c r="O97" s="12">
        <v>23</v>
      </c>
      <c r="P97" s="12">
        <v>1532</v>
      </c>
      <c r="Q97" s="12">
        <v>99</v>
      </c>
      <c r="R97" s="12">
        <v>2140</v>
      </c>
      <c r="S97" s="12">
        <v>200</v>
      </c>
      <c r="T97" s="12">
        <f t="shared" si="4"/>
        <v>2140</v>
      </c>
      <c r="U97" s="14">
        <f t="shared" si="5"/>
        <v>200</v>
      </c>
    </row>
    <row r="98" spans="1:21" x14ac:dyDescent="0.15">
      <c r="A98" s="11" t="s">
        <v>106</v>
      </c>
      <c r="B98" s="12">
        <v>1139</v>
      </c>
      <c r="C98" s="12">
        <v>106</v>
      </c>
      <c r="D98" s="13">
        <f t="shared" si="3"/>
        <v>9.3064091308165051E-2</v>
      </c>
      <c r="E98" s="11">
        <v>0.13700000000000001</v>
      </c>
      <c r="F98" s="12">
        <v>1.0999999999999999E-2</v>
      </c>
      <c r="G98" s="12">
        <v>5.92</v>
      </c>
      <c r="H98" s="12">
        <v>0.48</v>
      </c>
      <c r="I98" s="12">
        <v>0.31459999999999999</v>
      </c>
      <c r="J98" s="12">
        <v>6.0000000000000001E-3</v>
      </c>
      <c r="K98" s="12">
        <v>9.1600000000000001E-2</v>
      </c>
      <c r="L98" s="12">
        <v>5.1000000000000004E-3</v>
      </c>
      <c r="M98" s="14">
        <v>0.23521932612841706</v>
      </c>
      <c r="N98" s="11">
        <v>1763</v>
      </c>
      <c r="O98" s="12">
        <v>29</v>
      </c>
      <c r="P98" s="12">
        <v>1963</v>
      </c>
      <c r="Q98" s="12">
        <v>70</v>
      </c>
      <c r="R98" s="12">
        <v>2200</v>
      </c>
      <c r="S98" s="12">
        <v>120</v>
      </c>
      <c r="T98" s="12">
        <f t="shared" si="4"/>
        <v>2200</v>
      </c>
      <c r="U98" s="14">
        <f t="shared" si="5"/>
        <v>120</v>
      </c>
    </row>
    <row r="99" spans="1:21" x14ac:dyDescent="0.15">
      <c r="A99" s="11" t="s">
        <v>107</v>
      </c>
      <c r="B99" s="12">
        <v>382</v>
      </c>
      <c r="C99" s="12">
        <v>249</v>
      </c>
      <c r="D99" s="13">
        <f t="shared" si="3"/>
        <v>0.65183246073298429</v>
      </c>
      <c r="E99" s="11">
        <v>0.182</v>
      </c>
      <c r="F99" s="12">
        <v>1.4999999999999999E-2</v>
      </c>
      <c r="G99" s="12">
        <v>12.11</v>
      </c>
      <c r="H99" s="12">
        <v>0.97</v>
      </c>
      <c r="I99" s="12">
        <v>0.48</v>
      </c>
      <c r="J99" s="12">
        <v>1.7999999999999999E-2</v>
      </c>
      <c r="K99" s="12">
        <v>0.13450000000000001</v>
      </c>
      <c r="L99" s="12">
        <v>7.1999999999999998E-3</v>
      </c>
      <c r="M99" s="14">
        <v>0.46817010309278345</v>
      </c>
      <c r="N99" s="11">
        <v>2525</v>
      </c>
      <c r="O99" s="12">
        <v>77</v>
      </c>
      <c r="P99" s="12">
        <v>2613</v>
      </c>
      <c r="Q99" s="12">
        <v>76</v>
      </c>
      <c r="R99" s="12">
        <v>2680</v>
      </c>
      <c r="S99" s="12">
        <v>100</v>
      </c>
      <c r="T99" s="12">
        <f t="shared" si="4"/>
        <v>2680</v>
      </c>
      <c r="U99" s="14">
        <f t="shared" si="5"/>
        <v>100</v>
      </c>
    </row>
    <row r="100" spans="1:21" x14ac:dyDescent="0.15">
      <c r="A100" s="11" t="s">
        <v>108</v>
      </c>
      <c r="B100" s="12">
        <v>332</v>
      </c>
      <c r="C100" s="12">
        <v>200.2</v>
      </c>
      <c r="D100" s="13">
        <f>C100/B100</f>
        <v>0.6030120481927711</v>
      </c>
      <c r="E100" s="11">
        <v>0.184</v>
      </c>
      <c r="F100" s="12">
        <v>1.4999999999999999E-2</v>
      </c>
      <c r="G100" s="12">
        <v>12.7</v>
      </c>
      <c r="H100" s="12">
        <v>1</v>
      </c>
      <c r="I100" s="12">
        <v>0.50370000000000004</v>
      </c>
      <c r="J100" s="12">
        <v>9.1999999999999998E-3</v>
      </c>
      <c r="K100" s="12">
        <v>0.13669999999999999</v>
      </c>
      <c r="L100" s="12">
        <v>7.4000000000000003E-3</v>
      </c>
      <c r="M100" s="14">
        <v>0.23196347031963468</v>
      </c>
      <c r="N100" s="11">
        <v>2630</v>
      </c>
      <c r="O100" s="12">
        <v>39</v>
      </c>
      <c r="P100" s="12">
        <v>2654</v>
      </c>
      <c r="Q100" s="12">
        <v>74</v>
      </c>
      <c r="R100" s="12">
        <v>2687</v>
      </c>
      <c r="S100" s="12">
        <v>93</v>
      </c>
      <c r="T100" s="12">
        <f t="shared" si="4"/>
        <v>2687</v>
      </c>
      <c r="U100" s="14">
        <f t="shared" si="5"/>
        <v>93</v>
      </c>
    </row>
    <row r="101" spans="1:21" x14ac:dyDescent="0.15">
      <c r="A101" s="11" t="s">
        <v>109</v>
      </c>
      <c r="B101" s="12">
        <v>325.60000000000002</v>
      </c>
      <c r="C101" s="12">
        <v>167</v>
      </c>
      <c r="D101" s="13">
        <f>C101/B101</f>
        <v>0.51289926289926291</v>
      </c>
      <c r="E101" s="11">
        <v>0.188</v>
      </c>
      <c r="F101" s="12">
        <v>1.4999999999999999E-2</v>
      </c>
      <c r="G101" s="12">
        <v>12.7</v>
      </c>
      <c r="H101" s="12">
        <v>1</v>
      </c>
      <c r="I101" s="12">
        <v>0.49559999999999998</v>
      </c>
      <c r="J101" s="12">
        <v>8.5000000000000006E-3</v>
      </c>
      <c r="K101" s="12">
        <v>0.1358</v>
      </c>
      <c r="L101" s="12">
        <v>7.7999999999999996E-3</v>
      </c>
      <c r="M101" s="14">
        <v>0.21781678773204199</v>
      </c>
      <c r="N101" s="11">
        <v>2595</v>
      </c>
      <c r="O101" s="12">
        <v>37</v>
      </c>
      <c r="P101" s="12">
        <v>2654</v>
      </c>
      <c r="Q101" s="12">
        <v>74</v>
      </c>
      <c r="R101" s="12">
        <v>2726</v>
      </c>
      <c r="S101" s="12">
        <v>58</v>
      </c>
      <c r="T101" s="12">
        <f t="shared" si="4"/>
        <v>2726</v>
      </c>
      <c r="U101" s="14">
        <f t="shared" si="5"/>
        <v>58</v>
      </c>
    </row>
    <row r="102" spans="1:21" x14ac:dyDescent="0.15">
      <c r="A102" s="11" t="s">
        <v>110</v>
      </c>
      <c r="B102" s="12">
        <v>230</v>
      </c>
      <c r="C102" s="12">
        <v>116.5</v>
      </c>
      <c r="D102" s="13">
        <f>C102/B102</f>
        <v>0.50652173913043474</v>
      </c>
      <c r="E102" s="11">
        <v>0.189</v>
      </c>
      <c r="F102" s="12">
        <v>1.4999999999999999E-2</v>
      </c>
      <c r="G102" s="12">
        <v>12.24</v>
      </c>
      <c r="H102" s="12">
        <v>0.97</v>
      </c>
      <c r="I102" s="12">
        <v>0.47439999999999999</v>
      </c>
      <c r="J102" s="12">
        <v>7.7999999999999996E-3</v>
      </c>
      <c r="K102" s="12">
        <v>0.10829999999999999</v>
      </c>
      <c r="L102" s="12">
        <v>5.7999999999999996E-3</v>
      </c>
      <c r="M102" s="14">
        <v>0.20747205368474123</v>
      </c>
      <c r="N102" s="11">
        <v>2503</v>
      </c>
      <c r="O102" s="12">
        <v>34</v>
      </c>
      <c r="P102" s="12">
        <v>2622</v>
      </c>
      <c r="Q102" s="12">
        <v>74</v>
      </c>
      <c r="R102" s="12">
        <v>2734</v>
      </c>
      <c r="S102" s="12">
        <v>75</v>
      </c>
      <c r="T102" s="12">
        <f t="shared" si="4"/>
        <v>2734</v>
      </c>
      <c r="U102" s="14">
        <f t="shared" si="5"/>
        <v>75</v>
      </c>
    </row>
    <row r="103" spans="1:21" ht="9.75" thickBot="1" x14ac:dyDescent="0.2">
      <c r="A103" s="15" t="s">
        <v>111</v>
      </c>
      <c r="B103" s="16">
        <v>131.1</v>
      </c>
      <c r="C103" s="16">
        <v>30.6</v>
      </c>
      <c r="D103" s="17">
        <f>C103/B103</f>
        <v>0.23340961098398172</v>
      </c>
      <c r="E103" s="15">
        <v>0.219</v>
      </c>
      <c r="F103" s="16">
        <v>1.7999999999999999E-2</v>
      </c>
      <c r="G103" s="16">
        <v>15.8</v>
      </c>
      <c r="H103" s="16">
        <v>1.3</v>
      </c>
      <c r="I103" s="16">
        <v>0.53200000000000003</v>
      </c>
      <c r="J103" s="16">
        <v>0.01</v>
      </c>
      <c r="K103" s="16">
        <v>0.14449999999999999</v>
      </c>
      <c r="L103" s="16">
        <v>8.8999999999999999E-3</v>
      </c>
      <c r="M103" s="18">
        <v>0.22845575477154426</v>
      </c>
      <c r="N103" s="15">
        <v>2748</v>
      </c>
      <c r="O103" s="16">
        <v>44</v>
      </c>
      <c r="P103" s="16">
        <v>2865</v>
      </c>
      <c r="Q103" s="16">
        <v>78</v>
      </c>
      <c r="R103" s="16">
        <v>2968</v>
      </c>
      <c r="S103" s="16">
        <v>71</v>
      </c>
      <c r="T103" s="16">
        <f t="shared" si="4"/>
        <v>2968</v>
      </c>
      <c r="U103" s="18">
        <f t="shared" si="5"/>
        <v>71</v>
      </c>
    </row>
    <row r="104" spans="1:21" s="4" customFormat="1" x14ac:dyDescent="0.15">
      <c r="A104" s="45" t="s">
        <v>157</v>
      </c>
      <c r="B104" s="46"/>
      <c r="C104" s="46"/>
      <c r="D104" s="47"/>
      <c r="E104" s="19"/>
      <c r="F104" s="2"/>
      <c r="G104" s="2"/>
      <c r="H104" s="2"/>
      <c r="I104" s="2"/>
      <c r="J104" s="2"/>
      <c r="K104" s="2"/>
      <c r="L104" s="2"/>
      <c r="M104" s="3"/>
      <c r="N104" s="19"/>
      <c r="O104" s="2"/>
      <c r="P104" s="2"/>
      <c r="Q104" s="2"/>
      <c r="R104" s="2"/>
      <c r="S104" s="2"/>
      <c r="T104" s="2"/>
      <c r="U104" s="3"/>
    </row>
    <row r="105" spans="1:21" s="4" customFormat="1" x14ac:dyDescent="0.15">
      <c r="A105" s="19"/>
      <c r="B105" s="2" t="s">
        <v>114</v>
      </c>
      <c r="C105" s="2" t="s">
        <v>115</v>
      </c>
      <c r="D105" s="3"/>
      <c r="E105" s="48" t="s">
        <v>0</v>
      </c>
      <c r="F105" s="49"/>
      <c r="G105" s="49"/>
      <c r="H105" s="49"/>
      <c r="I105" s="49"/>
      <c r="J105" s="49"/>
      <c r="K105" s="49"/>
      <c r="L105" s="49"/>
      <c r="M105" s="50"/>
      <c r="N105" s="48" t="s">
        <v>1</v>
      </c>
      <c r="O105" s="49"/>
      <c r="P105" s="49"/>
      <c r="Q105" s="49"/>
      <c r="R105" s="49"/>
      <c r="S105" s="49"/>
      <c r="T105" s="49"/>
      <c r="U105" s="50"/>
    </row>
    <row r="106" spans="1:21" s="4" customFormat="1" ht="9.75" thickBot="1" x14ac:dyDescent="0.2">
      <c r="A106" s="8"/>
      <c r="B106" s="9" t="s">
        <v>2</v>
      </c>
      <c r="C106" s="9" t="s">
        <v>3</v>
      </c>
      <c r="D106" s="10" t="s">
        <v>4</v>
      </c>
      <c r="E106" s="8" t="s">
        <v>5</v>
      </c>
      <c r="F106" s="9" t="s">
        <v>6</v>
      </c>
      <c r="G106" s="9" t="s">
        <v>7</v>
      </c>
      <c r="H106" s="9" t="s">
        <v>6</v>
      </c>
      <c r="I106" s="9" t="s">
        <v>8</v>
      </c>
      <c r="J106" s="9" t="s">
        <v>6</v>
      </c>
      <c r="K106" s="9" t="s">
        <v>10</v>
      </c>
      <c r="L106" s="9" t="s">
        <v>9</v>
      </c>
      <c r="M106" s="10" t="s">
        <v>6</v>
      </c>
      <c r="N106" s="8" t="s">
        <v>8</v>
      </c>
      <c r="O106" s="9" t="s">
        <v>6</v>
      </c>
      <c r="P106" s="9" t="s">
        <v>7</v>
      </c>
      <c r="Q106" s="9" t="s">
        <v>6</v>
      </c>
      <c r="R106" s="9" t="s">
        <v>11</v>
      </c>
      <c r="S106" s="9" t="s">
        <v>6</v>
      </c>
      <c r="T106" s="9" t="s">
        <v>12</v>
      </c>
      <c r="U106" s="10" t="s">
        <v>6</v>
      </c>
    </row>
    <row r="107" spans="1:21" s="25" customFormat="1" x14ac:dyDescent="0.15">
      <c r="A107" s="20" t="s">
        <v>51</v>
      </c>
      <c r="B107" s="21">
        <v>274.89999999999998</v>
      </c>
      <c r="C107" s="21">
        <v>96.3</v>
      </c>
      <c r="D107" s="22">
        <f t="shared" ref="D107:D170" si="6">C107/B107</f>
        <v>0.35030920334667154</v>
      </c>
      <c r="E107" s="20">
        <v>5.1400000000000001E-2</v>
      </c>
      <c r="F107" s="21">
        <v>6.7999999999999996E-3</v>
      </c>
      <c r="G107" s="21">
        <v>0.14099999999999999</v>
      </c>
      <c r="H107" s="21">
        <v>2.1000000000000001E-2</v>
      </c>
      <c r="I107" s="21">
        <v>1.9900000000000001E-2</v>
      </c>
      <c r="J107" s="21">
        <v>4.8000000000000001E-4</v>
      </c>
      <c r="K107" s="23">
        <v>0.1619526202440775</v>
      </c>
      <c r="L107" s="21">
        <v>6.8199999999999997E-3</v>
      </c>
      <c r="M107" s="24">
        <v>9.2000000000000003E-4</v>
      </c>
      <c r="N107" s="11">
        <v>127</v>
      </c>
      <c r="O107" s="21">
        <v>3.1</v>
      </c>
      <c r="P107" s="21">
        <v>133</v>
      </c>
      <c r="Q107" s="21">
        <v>19</v>
      </c>
      <c r="R107" s="21">
        <v>430</v>
      </c>
      <c r="S107" s="21">
        <v>130</v>
      </c>
      <c r="T107" s="21">
        <f t="shared" ref="T107:T170" si="7">IF(((R107+N107)/2&lt;1000),N107,R107)</f>
        <v>127</v>
      </c>
      <c r="U107" s="24">
        <f t="shared" ref="U107:U170" si="8">IF(((R107+N107)/2&lt;1000),O107,S107)</f>
        <v>3.1</v>
      </c>
    </row>
    <row r="108" spans="1:21" s="25" customFormat="1" x14ac:dyDescent="0.15">
      <c r="A108" s="20" t="s">
        <v>20</v>
      </c>
      <c r="B108" s="21">
        <v>342.5</v>
      </c>
      <c r="C108" s="21">
        <v>125.5</v>
      </c>
      <c r="D108" s="22">
        <f t="shared" si="6"/>
        <v>0.36642335766423356</v>
      </c>
      <c r="E108" s="20">
        <v>4.7800000000000002E-2</v>
      </c>
      <c r="F108" s="21">
        <v>6.7000000000000002E-3</v>
      </c>
      <c r="G108" s="21">
        <v>0.13100000000000001</v>
      </c>
      <c r="H108" s="21">
        <v>0.02</v>
      </c>
      <c r="I108" s="21">
        <v>2.0140000000000002E-2</v>
      </c>
      <c r="J108" s="21">
        <v>4.8999999999999998E-4</v>
      </c>
      <c r="K108" s="23">
        <v>0.15935948361469709</v>
      </c>
      <c r="L108" s="21">
        <v>7.7999999999999996E-3</v>
      </c>
      <c r="M108" s="24">
        <v>1.1000000000000001E-3</v>
      </c>
      <c r="N108" s="11">
        <v>128.5</v>
      </c>
      <c r="O108" s="21">
        <v>3.1</v>
      </c>
      <c r="P108" s="21">
        <v>125</v>
      </c>
      <c r="Q108" s="21">
        <v>18</v>
      </c>
      <c r="R108" s="21">
        <v>370</v>
      </c>
      <c r="S108" s="21">
        <v>110</v>
      </c>
      <c r="T108" s="21">
        <f t="shared" si="7"/>
        <v>128.5</v>
      </c>
      <c r="U108" s="24">
        <f t="shared" si="8"/>
        <v>3.1</v>
      </c>
    </row>
    <row r="109" spans="1:21" s="25" customFormat="1" x14ac:dyDescent="0.15">
      <c r="A109" s="20" t="s">
        <v>19</v>
      </c>
      <c r="B109" s="21">
        <v>284</v>
      </c>
      <c r="C109" s="21">
        <v>118.5</v>
      </c>
      <c r="D109" s="22">
        <f t="shared" si="6"/>
        <v>0.41725352112676056</v>
      </c>
      <c r="E109" s="20">
        <v>5.91E-2</v>
      </c>
      <c r="F109" s="21">
        <v>7.1999999999999998E-3</v>
      </c>
      <c r="G109" s="21">
        <v>0.16400000000000001</v>
      </c>
      <c r="H109" s="21">
        <v>2.1999999999999999E-2</v>
      </c>
      <c r="I109" s="21">
        <v>2.0230000000000001E-2</v>
      </c>
      <c r="J109" s="21">
        <v>6.4999999999999997E-4</v>
      </c>
      <c r="K109" s="23">
        <v>0.23951826719992811</v>
      </c>
      <c r="L109" s="21">
        <v>6.7499999999999999E-3</v>
      </c>
      <c r="M109" s="24">
        <v>8.8999999999999995E-4</v>
      </c>
      <c r="N109" s="11">
        <v>129.1</v>
      </c>
      <c r="O109" s="21">
        <v>4.0999999999999996</v>
      </c>
      <c r="P109" s="21">
        <v>154</v>
      </c>
      <c r="Q109" s="21">
        <v>19</v>
      </c>
      <c r="R109" s="21">
        <v>660</v>
      </c>
      <c r="S109" s="21">
        <v>100</v>
      </c>
      <c r="T109" s="21">
        <f t="shared" si="7"/>
        <v>129.1</v>
      </c>
      <c r="U109" s="24">
        <f t="shared" si="8"/>
        <v>4.0999999999999996</v>
      </c>
    </row>
    <row r="110" spans="1:21" x14ac:dyDescent="0.15">
      <c r="A110" s="20" t="s">
        <v>102</v>
      </c>
      <c r="B110" s="21">
        <v>320.39999999999998</v>
      </c>
      <c r="C110" s="21">
        <v>152</v>
      </c>
      <c r="D110" s="22">
        <f t="shared" si="6"/>
        <v>0.47440699126092389</v>
      </c>
      <c r="E110" s="20">
        <v>5.0700000000000002E-2</v>
      </c>
      <c r="F110" s="21">
        <v>6.1999999999999998E-3</v>
      </c>
      <c r="G110" s="21">
        <v>0.14299999999999999</v>
      </c>
      <c r="H110" s="21">
        <v>1.7999999999999999E-2</v>
      </c>
      <c r="I110" s="21">
        <v>2.035E-2</v>
      </c>
      <c r="J110" s="21">
        <v>5.9000000000000003E-4</v>
      </c>
      <c r="K110" s="23">
        <v>0.23033033033033032</v>
      </c>
      <c r="L110" s="21">
        <v>7.2500000000000004E-3</v>
      </c>
      <c r="M110" s="24">
        <v>9.3999999999999997E-4</v>
      </c>
      <c r="N110" s="11">
        <v>129.9</v>
      </c>
      <c r="O110" s="21">
        <v>3.7</v>
      </c>
      <c r="P110" s="21">
        <v>136</v>
      </c>
      <c r="Q110" s="21">
        <v>16</v>
      </c>
      <c r="R110" s="21">
        <v>320</v>
      </c>
      <c r="S110" s="21">
        <v>120</v>
      </c>
      <c r="T110" s="21">
        <f t="shared" si="7"/>
        <v>129.9</v>
      </c>
      <c r="U110" s="24">
        <f t="shared" si="8"/>
        <v>3.7</v>
      </c>
    </row>
    <row r="111" spans="1:21" x14ac:dyDescent="0.15">
      <c r="A111" s="20" t="s">
        <v>34</v>
      </c>
      <c r="B111" s="21">
        <v>397</v>
      </c>
      <c r="C111" s="21">
        <v>105.9</v>
      </c>
      <c r="D111" s="22">
        <f t="shared" si="6"/>
        <v>0.26675062972292191</v>
      </c>
      <c r="E111" s="20">
        <v>5.1499999999999997E-2</v>
      </c>
      <c r="F111" s="21">
        <v>4.8999999999999998E-3</v>
      </c>
      <c r="G111" s="21">
        <v>0.14099999999999999</v>
      </c>
      <c r="H111" s="21">
        <v>1.4999999999999999E-2</v>
      </c>
      <c r="I111" s="21">
        <v>2.0389999999999998E-2</v>
      </c>
      <c r="J111" s="21">
        <v>4.4999999999999999E-4</v>
      </c>
      <c r="K111" s="23">
        <v>0.20745463462481609</v>
      </c>
      <c r="L111" s="21">
        <v>5.7400000000000003E-3</v>
      </c>
      <c r="M111" s="24">
        <v>7.6999999999999996E-4</v>
      </c>
      <c r="N111" s="11">
        <v>130.1</v>
      </c>
      <c r="O111" s="21">
        <v>2.8</v>
      </c>
      <c r="P111" s="21">
        <v>134</v>
      </c>
      <c r="Q111" s="21">
        <v>14</v>
      </c>
      <c r="R111" s="21">
        <v>350</v>
      </c>
      <c r="S111" s="21">
        <v>130</v>
      </c>
      <c r="T111" s="21">
        <f t="shared" si="7"/>
        <v>130.1</v>
      </c>
      <c r="U111" s="24">
        <f t="shared" si="8"/>
        <v>2.8</v>
      </c>
    </row>
    <row r="112" spans="1:21" x14ac:dyDescent="0.15">
      <c r="A112" s="20" t="s">
        <v>44</v>
      </c>
      <c r="B112" s="21">
        <v>429</v>
      </c>
      <c r="C112" s="21">
        <v>174</v>
      </c>
      <c r="D112" s="22">
        <f t="shared" si="6"/>
        <v>0.40559440559440557</v>
      </c>
      <c r="E112" s="20">
        <v>5.6800000000000003E-2</v>
      </c>
      <c r="F112" s="21">
        <v>9.9000000000000008E-3</v>
      </c>
      <c r="G112" s="21">
        <v>0.16</v>
      </c>
      <c r="H112" s="21">
        <v>2.8000000000000001E-2</v>
      </c>
      <c r="I112" s="21">
        <v>2.06E-2</v>
      </c>
      <c r="J112" s="21">
        <v>9.7999999999999997E-4</v>
      </c>
      <c r="K112" s="23">
        <v>0.27184466019417475</v>
      </c>
      <c r="L112" s="21">
        <v>6.6E-3</v>
      </c>
      <c r="M112" s="24">
        <v>1.1999999999999999E-3</v>
      </c>
      <c r="N112" s="11">
        <v>131.4</v>
      </c>
      <c r="O112" s="21">
        <v>6.2</v>
      </c>
      <c r="P112" s="21">
        <v>150</v>
      </c>
      <c r="Q112" s="21">
        <v>24</v>
      </c>
      <c r="R112" s="21">
        <v>534</v>
      </c>
      <c r="S112" s="21">
        <v>79</v>
      </c>
      <c r="T112" s="21">
        <f t="shared" si="7"/>
        <v>131.4</v>
      </c>
      <c r="U112" s="24">
        <f t="shared" si="8"/>
        <v>6.2</v>
      </c>
    </row>
    <row r="113" spans="1:21" x14ac:dyDescent="0.15">
      <c r="A113" s="20" t="s">
        <v>82</v>
      </c>
      <c r="B113" s="21">
        <v>259.39999999999998</v>
      </c>
      <c r="C113" s="21">
        <v>130.9</v>
      </c>
      <c r="D113" s="22">
        <f t="shared" si="6"/>
        <v>0.50462606013878186</v>
      </c>
      <c r="E113" s="20">
        <v>5.3199999999999997E-2</v>
      </c>
      <c r="F113" s="21">
        <v>5.4000000000000003E-3</v>
      </c>
      <c r="G113" s="21">
        <v>0.14399999999999999</v>
      </c>
      <c r="H113" s="21">
        <v>1.7999999999999999E-2</v>
      </c>
      <c r="I113" s="21">
        <v>2.0889999999999999E-2</v>
      </c>
      <c r="J113" s="21">
        <v>5.5999999999999995E-4</v>
      </c>
      <c r="K113" s="23">
        <v>0.2144566778362853</v>
      </c>
      <c r="L113" s="21">
        <v>6.1500000000000001E-3</v>
      </c>
      <c r="M113" s="24">
        <v>8.0000000000000004E-4</v>
      </c>
      <c r="N113" s="11">
        <v>133.30000000000001</v>
      </c>
      <c r="O113" s="21">
        <v>3.5</v>
      </c>
      <c r="P113" s="21">
        <v>139</v>
      </c>
      <c r="Q113" s="21">
        <v>15</v>
      </c>
      <c r="R113" s="21">
        <v>440</v>
      </c>
      <c r="S113" s="21">
        <v>120</v>
      </c>
      <c r="T113" s="21">
        <f t="shared" si="7"/>
        <v>133.30000000000001</v>
      </c>
      <c r="U113" s="24">
        <f t="shared" si="8"/>
        <v>3.5</v>
      </c>
    </row>
    <row r="114" spans="1:21" x14ac:dyDescent="0.15">
      <c r="A114" s="20" t="s">
        <v>18</v>
      </c>
      <c r="B114" s="21">
        <v>447.8</v>
      </c>
      <c r="C114" s="21">
        <v>235.9</v>
      </c>
      <c r="D114" s="22">
        <f t="shared" si="6"/>
        <v>0.52679767753461371</v>
      </c>
      <c r="E114" s="20">
        <v>5.16E-2</v>
      </c>
      <c r="F114" s="21">
        <v>5.4999999999999997E-3</v>
      </c>
      <c r="G114" s="21">
        <v>0.15</v>
      </c>
      <c r="H114" s="21">
        <v>1.7999999999999999E-2</v>
      </c>
      <c r="I114" s="21">
        <v>2.1270000000000001E-2</v>
      </c>
      <c r="J114" s="21">
        <v>5.2999999999999998E-4</v>
      </c>
      <c r="K114" s="23">
        <v>0.20764770412161104</v>
      </c>
      <c r="L114" s="21">
        <v>7.1999999999999998E-3</v>
      </c>
      <c r="M114" s="24">
        <v>1.1000000000000001E-3</v>
      </c>
      <c r="N114" s="11">
        <v>135.69999999999999</v>
      </c>
      <c r="O114" s="21">
        <v>3.3</v>
      </c>
      <c r="P114" s="21">
        <v>141</v>
      </c>
      <c r="Q114" s="21">
        <v>16</v>
      </c>
      <c r="R114" s="21">
        <v>420</v>
      </c>
      <c r="S114" s="21">
        <v>130</v>
      </c>
      <c r="T114" s="21">
        <f t="shared" si="7"/>
        <v>135.69999999999999</v>
      </c>
      <c r="U114" s="24">
        <f t="shared" si="8"/>
        <v>3.3</v>
      </c>
    </row>
    <row r="115" spans="1:21" x14ac:dyDescent="0.15">
      <c r="A115" s="20" t="s">
        <v>72</v>
      </c>
      <c r="B115" s="21">
        <v>261</v>
      </c>
      <c r="C115" s="21">
        <v>145</v>
      </c>
      <c r="D115" s="22">
        <f t="shared" si="6"/>
        <v>0.55555555555555558</v>
      </c>
      <c r="E115" s="20">
        <v>5.28E-2</v>
      </c>
      <c r="F115" s="21">
        <v>9.2999999999999992E-3</v>
      </c>
      <c r="G115" s="21">
        <v>0.155</v>
      </c>
      <c r="H115" s="21">
        <v>2.9000000000000001E-2</v>
      </c>
      <c r="I115" s="21">
        <v>2.1409999999999998E-2</v>
      </c>
      <c r="J115" s="21">
        <v>9.6000000000000002E-4</v>
      </c>
      <c r="K115" s="23">
        <v>0.23965597770941713</v>
      </c>
      <c r="L115" s="21">
        <v>6.1999999999999998E-3</v>
      </c>
      <c r="M115" s="24">
        <v>1.1000000000000001E-3</v>
      </c>
      <c r="N115" s="11">
        <v>136.6</v>
      </c>
      <c r="O115" s="21">
        <v>6</v>
      </c>
      <c r="P115" s="21">
        <v>145</v>
      </c>
      <c r="Q115" s="21">
        <v>25</v>
      </c>
      <c r="R115" s="21">
        <v>560</v>
      </c>
      <c r="S115" s="21">
        <v>190</v>
      </c>
      <c r="T115" s="21">
        <f t="shared" si="7"/>
        <v>136.6</v>
      </c>
      <c r="U115" s="24">
        <f t="shared" si="8"/>
        <v>6</v>
      </c>
    </row>
    <row r="116" spans="1:21" x14ac:dyDescent="0.15">
      <c r="A116" s="20" t="s">
        <v>16</v>
      </c>
      <c r="B116" s="21">
        <v>519</v>
      </c>
      <c r="C116" s="21">
        <v>181.6</v>
      </c>
      <c r="D116" s="22">
        <f t="shared" si="6"/>
        <v>0.34990366088631986</v>
      </c>
      <c r="E116" s="20">
        <v>5.4300000000000001E-2</v>
      </c>
      <c r="F116" s="21">
        <v>7.7999999999999996E-3</v>
      </c>
      <c r="G116" s="21">
        <v>0.159</v>
      </c>
      <c r="H116" s="21">
        <v>2.4E-2</v>
      </c>
      <c r="I116" s="21">
        <v>2.1409999999999998E-2</v>
      </c>
      <c r="J116" s="21">
        <v>5.6999999999999998E-4</v>
      </c>
      <c r="K116" s="23">
        <v>0.17637786081270437</v>
      </c>
      <c r="L116" s="21">
        <v>7.4999999999999997E-3</v>
      </c>
      <c r="M116" s="24">
        <v>1.1000000000000001E-3</v>
      </c>
      <c r="N116" s="20">
        <v>136.6</v>
      </c>
      <c r="O116" s="21">
        <v>3.6</v>
      </c>
      <c r="P116" s="21">
        <v>149</v>
      </c>
      <c r="Q116" s="21">
        <v>21</v>
      </c>
      <c r="R116" s="21">
        <v>600</v>
      </c>
      <c r="S116" s="21">
        <v>160</v>
      </c>
      <c r="T116" s="21">
        <f t="shared" si="7"/>
        <v>136.6</v>
      </c>
      <c r="U116" s="24">
        <f t="shared" si="8"/>
        <v>3.6</v>
      </c>
    </row>
    <row r="117" spans="1:21" x14ac:dyDescent="0.15">
      <c r="A117" s="20" t="s">
        <v>97</v>
      </c>
      <c r="B117" s="21">
        <v>238.1</v>
      </c>
      <c r="C117" s="21">
        <v>74</v>
      </c>
      <c r="D117" s="22">
        <f t="shared" si="6"/>
        <v>0.31079378412431752</v>
      </c>
      <c r="E117" s="20">
        <v>5.21E-2</v>
      </c>
      <c r="F117" s="21">
        <v>8.2000000000000007E-3</v>
      </c>
      <c r="G117" s="21">
        <v>0.159</v>
      </c>
      <c r="H117" s="21">
        <v>2.5999999999999999E-2</v>
      </c>
      <c r="I117" s="21">
        <v>2.1440000000000001E-2</v>
      </c>
      <c r="J117" s="21">
        <v>8.4999999999999995E-4</v>
      </c>
      <c r="K117" s="23">
        <v>0.24244761768082662</v>
      </c>
      <c r="L117" s="21">
        <v>7.7999999999999996E-3</v>
      </c>
      <c r="M117" s="24">
        <v>1.4E-3</v>
      </c>
      <c r="N117" s="11">
        <v>136.80000000000001</v>
      </c>
      <c r="O117" s="21">
        <v>5.4</v>
      </c>
      <c r="P117" s="21">
        <v>149</v>
      </c>
      <c r="Q117" s="21">
        <v>23</v>
      </c>
      <c r="R117" s="21">
        <v>620</v>
      </c>
      <c r="S117" s="21">
        <v>160</v>
      </c>
      <c r="T117" s="21">
        <f t="shared" si="7"/>
        <v>136.80000000000001</v>
      </c>
      <c r="U117" s="24">
        <f t="shared" si="8"/>
        <v>5.4</v>
      </c>
    </row>
    <row r="118" spans="1:21" x14ac:dyDescent="0.15">
      <c r="A118" s="11" t="s">
        <v>78</v>
      </c>
      <c r="B118" s="12">
        <v>499.9</v>
      </c>
      <c r="C118" s="12">
        <v>161.80000000000001</v>
      </c>
      <c r="D118" s="13">
        <f t="shared" si="6"/>
        <v>0.32366473294658937</v>
      </c>
      <c r="E118" s="11">
        <v>6.3500000000000001E-2</v>
      </c>
      <c r="F118" s="12">
        <v>7.6E-3</v>
      </c>
      <c r="G118" s="12">
        <v>0.187</v>
      </c>
      <c r="H118" s="12">
        <v>2.8000000000000001E-2</v>
      </c>
      <c r="I118" s="12">
        <v>2.1440000000000001E-2</v>
      </c>
      <c r="J118" s="12">
        <v>6.4999999999999997E-4</v>
      </c>
      <c r="K118" s="26">
        <v>0.20247534648187629</v>
      </c>
      <c r="L118" s="12">
        <v>7.7999999999999996E-3</v>
      </c>
      <c r="M118" s="14">
        <v>1.6999999999999999E-3</v>
      </c>
      <c r="N118" s="11">
        <v>136.80000000000001</v>
      </c>
      <c r="O118" s="12">
        <v>4.0999999999999996</v>
      </c>
      <c r="P118" s="12">
        <v>174</v>
      </c>
      <c r="Q118" s="12">
        <v>24</v>
      </c>
      <c r="R118" s="12">
        <v>770</v>
      </c>
      <c r="S118" s="12">
        <v>280</v>
      </c>
      <c r="T118" s="12">
        <f t="shared" si="7"/>
        <v>136.80000000000001</v>
      </c>
      <c r="U118" s="14">
        <f t="shared" si="8"/>
        <v>4.0999999999999996</v>
      </c>
    </row>
    <row r="119" spans="1:21" x14ac:dyDescent="0.15">
      <c r="A119" s="20" t="s">
        <v>67</v>
      </c>
      <c r="B119" s="21">
        <v>274.89999999999998</v>
      </c>
      <c r="C119" s="21">
        <v>92.3</v>
      </c>
      <c r="D119" s="22">
        <f t="shared" si="6"/>
        <v>0.33575845762095308</v>
      </c>
      <c r="E119" s="20">
        <v>6.0999999999999999E-2</v>
      </c>
      <c r="F119" s="21">
        <v>1.2999999999999999E-2</v>
      </c>
      <c r="G119" s="21">
        <v>0.18</v>
      </c>
      <c r="H119" s="21">
        <v>0.04</v>
      </c>
      <c r="I119" s="21">
        <v>2.162E-2</v>
      </c>
      <c r="J119" s="21">
        <v>6.4999999999999997E-4</v>
      </c>
      <c r="K119" s="23">
        <v>0.1352913968547641</v>
      </c>
      <c r="L119" s="21">
        <v>1.1900000000000001E-2</v>
      </c>
      <c r="M119" s="24">
        <v>1.9E-3</v>
      </c>
      <c r="N119" s="11">
        <v>137.9</v>
      </c>
      <c r="O119" s="21">
        <v>4.0999999999999996</v>
      </c>
      <c r="P119" s="21">
        <v>167</v>
      </c>
      <c r="Q119" s="21">
        <v>34</v>
      </c>
      <c r="R119" s="21">
        <v>730</v>
      </c>
      <c r="S119" s="21">
        <v>160</v>
      </c>
      <c r="T119" s="21">
        <f t="shared" si="7"/>
        <v>137.9</v>
      </c>
      <c r="U119" s="24">
        <f t="shared" si="8"/>
        <v>4.0999999999999996</v>
      </c>
    </row>
    <row r="120" spans="1:21" x14ac:dyDescent="0.15">
      <c r="A120" s="20" t="s">
        <v>14</v>
      </c>
      <c r="B120" s="21">
        <v>217</v>
      </c>
      <c r="C120" s="21">
        <v>121</v>
      </c>
      <c r="D120" s="22">
        <f t="shared" si="6"/>
        <v>0.55760368663594473</v>
      </c>
      <c r="E120" s="20">
        <v>5.1499999999999997E-2</v>
      </c>
      <c r="F120" s="21">
        <v>7.4000000000000003E-3</v>
      </c>
      <c r="G120" s="21">
        <v>0.17199999999999999</v>
      </c>
      <c r="H120" s="21">
        <v>2.7E-2</v>
      </c>
      <c r="I120" s="21">
        <v>2.419E-2</v>
      </c>
      <c r="J120" s="21">
        <v>8.0000000000000004E-4</v>
      </c>
      <c r="K120" s="23">
        <v>0.21067781299281924</v>
      </c>
      <c r="L120" s="21">
        <v>8.3999999999999995E-3</v>
      </c>
      <c r="M120" s="24">
        <v>1.1999999999999999E-3</v>
      </c>
      <c r="N120" s="11">
        <v>154.1</v>
      </c>
      <c r="O120" s="21">
        <v>5</v>
      </c>
      <c r="P120" s="21">
        <v>160</v>
      </c>
      <c r="Q120" s="21">
        <v>23</v>
      </c>
      <c r="R120" s="21">
        <v>610</v>
      </c>
      <c r="S120" s="21">
        <v>150</v>
      </c>
      <c r="T120" s="21">
        <f t="shared" si="7"/>
        <v>154.1</v>
      </c>
      <c r="U120" s="24">
        <f t="shared" si="8"/>
        <v>5</v>
      </c>
    </row>
    <row r="121" spans="1:21" x14ac:dyDescent="0.15">
      <c r="A121" s="20" t="s">
        <v>40</v>
      </c>
      <c r="B121" s="21">
        <v>2740</v>
      </c>
      <c r="C121" s="21">
        <v>287</v>
      </c>
      <c r="D121" s="22">
        <f t="shared" si="6"/>
        <v>0.10474452554744526</v>
      </c>
      <c r="E121" s="20">
        <v>5.11E-2</v>
      </c>
      <c r="F121" s="21">
        <v>4.4999999999999997E-3</v>
      </c>
      <c r="G121" s="21">
        <v>0.16700000000000001</v>
      </c>
      <c r="H121" s="21">
        <v>1.6E-2</v>
      </c>
      <c r="I121" s="21">
        <v>2.427E-2</v>
      </c>
      <c r="J121" s="21">
        <v>8.7000000000000001E-4</v>
      </c>
      <c r="K121" s="23">
        <v>0.37415018541409151</v>
      </c>
      <c r="L121" s="21">
        <v>9.7000000000000003E-3</v>
      </c>
      <c r="M121" s="24">
        <v>1.1000000000000001E-3</v>
      </c>
      <c r="N121" s="11">
        <v>154.6</v>
      </c>
      <c r="O121" s="21">
        <v>5.5</v>
      </c>
      <c r="P121" s="21">
        <v>157</v>
      </c>
      <c r="Q121" s="21">
        <v>14</v>
      </c>
      <c r="R121" s="21">
        <v>287</v>
      </c>
      <c r="S121" s="21">
        <v>73</v>
      </c>
      <c r="T121" s="21">
        <f t="shared" si="7"/>
        <v>154.6</v>
      </c>
      <c r="U121" s="24">
        <f t="shared" si="8"/>
        <v>5.5</v>
      </c>
    </row>
    <row r="122" spans="1:21" x14ac:dyDescent="0.15">
      <c r="A122" s="20" t="s">
        <v>58</v>
      </c>
      <c r="B122" s="21">
        <v>282</v>
      </c>
      <c r="C122" s="21">
        <v>235</v>
      </c>
      <c r="D122" s="22">
        <f t="shared" si="6"/>
        <v>0.83333333333333337</v>
      </c>
      <c r="E122" s="20">
        <v>5.1499999999999997E-2</v>
      </c>
      <c r="F122" s="21">
        <v>5.4000000000000003E-3</v>
      </c>
      <c r="G122" s="21">
        <v>0.17899999999999999</v>
      </c>
      <c r="H122" s="21">
        <v>0.02</v>
      </c>
      <c r="I122" s="21">
        <v>2.5749999999999999E-2</v>
      </c>
      <c r="J122" s="21">
        <v>6.8000000000000005E-4</v>
      </c>
      <c r="K122" s="23">
        <v>0.23634951456310679</v>
      </c>
      <c r="L122" s="21">
        <v>7.9100000000000004E-3</v>
      </c>
      <c r="M122" s="24">
        <v>8.7000000000000001E-4</v>
      </c>
      <c r="N122" s="11">
        <v>163.9</v>
      </c>
      <c r="O122" s="21">
        <v>4.2</v>
      </c>
      <c r="P122" s="21">
        <v>167</v>
      </c>
      <c r="Q122" s="21">
        <v>17</v>
      </c>
      <c r="R122" s="21">
        <v>470</v>
      </c>
      <c r="S122" s="21">
        <v>120</v>
      </c>
      <c r="T122" s="21">
        <f t="shared" si="7"/>
        <v>163.9</v>
      </c>
      <c r="U122" s="24">
        <f t="shared" si="8"/>
        <v>4.2</v>
      </c>
    </row>
    <row r="123" spans="1:21" x14ac:dyDescent="0.15">
      <c r="A123" s="20" t="s">
        <v>86</v>
      </c>
      <c r="B123" s="21">
        <v>224</v>
      </c>
      <c r="C123" s="21">
        <v>97</v>
      </c>
      <c r="D123" s="22">
        <f t="shared" si="6"/>
        <v>0.4330357142857143</v>
      </c>
      <c r="E123" s="20">
        <v>5.6000000000000001E-2</v>
      </c>
      <c r="F123" s="21">
        <v>0.01</v>
      </c>
      <c r="G123" s="21">
        <v>0.20100000000000001</v>
      </c>
      <c r="H123" s="21">
        <v>3.7999999999999999E-2</v>
      </c>
      <c r="I123" s="21">
        <v>2.5919999999999999E-2</v>
      </c>
      <c r="J123" s="21">
        <v>9.3999999999999997E-4</v>
      </c>
      <c r="K123" s="23">
        <v>0.19182504873294351</v>
      </c>
      <c r="L123" s="21">
        <v>9.7999999999999997E-3</v>
      </c>
      <c r="M123" s="24">
        <v>2.2000000000000001E-3</v>
      </c>
      <c r="N123" s="11">
        <v>165</v>
      </c>
      <c r="O123" s="21">
        <v>5.9</v>
      </c>
      <c r="P123" s="21">
        <v>185</v>
      </c>
      <c r="Q123" s="21">
        <v>32</v>
      </c>
      <c r="R123" s="21">
        <v>550</v>
      </c>
      <c r="S123" s="21">
        <v>100</v>
      </c>
      <c r="T123" s="21">
        <f t="shared" si="7"/>
        <v>165</v>
      </c>
      <c r="U123" s="24">
        <f t="shared" si="8"/>
        <v>5.9</v>
      </c>
    </row>
    <row r="124" spans="1:21" x14ac:dyDescent="0.15">
      <c r="A124" s="20" t="s">
        <v>23</v>
      </c>
      <c r="B124" s="21">
        <v>496</v>
      </c>
      <c r="C124" s="21">
        <v>48.43</v>
      </c>
      <c r="D124" s="22">
        <f t="shared" si="6"/>
        <v>9.7641129032258064E-2</v>
      </c>
      <c r="E124" s="20">
        <v>5.3800000000000001E-2</v>
      </c>
      <c r="F124" s="21">
        <v>7.4999999999999997E-3</v>
      </c>
      <c r="G124" s="21">
        <v>0.19900000000000001</v>
      </c>
      <c r="H124" s="21">
        <v>3.6999999999999998E-2</v>
      </c>
      <c r="I124" s="21">
        <v>2.6700000000000002E-2</v>
      </c>
      <c r="J124" s="21">
        <v>1.4E-3</v>
      </c>
      <c r="K124" s="23">
        <v>0.28201234942807979</v>
      </c>
      <c r="L124" s="21">
        <v>0.02</v>
      </c>
      <c r="M124" s="24">
        <v>5.4000000000000003E-3</v>
      </c>
      <c r="N124" s="20">
        <v>169.6</v>
      </c>
      <c r="O124" s="21">
        <v>9</v>
      </c>
      <c r="P124" s="21">
        <v>184</v>
      </c>
      <c r="Q124" s="21">
        <v>31</v>
      </c>
      <c r="R124" s="21">
        <v>374</v>
      </c>
      <c r="S124" s="21">
        <v>48</v>
      </c>
      <c r="T124" s="21">
        <f t="shared" si="7"/>
        <v>169.6</v>
      </c>
      <c r="U124" s="24">
        <f t="shared" si="8"/>
        <v>9</v>
      </c>
    </row>
    <row r="125" spans="1:21" x14ac:dyDescent="0.15">
      <c r="A125" s="20" t="s">
        <v>106</v>
      </c>
      <c r="B125" s="21">
        <v>437</v>
      </c>
      <c r="C125" s="21">
        <v>58.9</v>
      </c>
      <c r="D125" s="22">
        <f t="shared" si="6"/>
        <v>0.13478260869565217</v>
      </c>
      <c r="E125" s="20">
        <v>5.0599999999999999E-2</v>
      </c>
      <c r="F125" s="21">
        <v>4.3E-3</v>
      </c>
      <c r="G125" s="21">
        <v>0.187</v>
      </c>
      <c r="H125" s="21">
        <v>1.7999999999999999E-2</v>
      </c>
      <c r="I125" s="21">
        <v>2.69E-2</v>
      </c>
      <c r="J125" s="21">
        <v>6.2E-4</v>
      </c>
      <c r="K125" s="23">
        <v>0.23944650970673276</v>
      </c>
      <c r="L125" s="21">
        <v>1.0699999999999999E-2</v>
      </c>
      <c r="M125" s="24">
        <v>1.2999999999999999E-3</v>
      </c>
      <c r="N125" s="11">
        <v>171.1</v>
      </c>
      <c r="O125" s="21">
        <v>3.9</v>
      </c>
      <c r="P125" s="21">
        <v>174</v>
      </c>
      <c r="Q125" s="21">
        <v>16</v>
      </c>
      <c r="R125" s="21">
        <v>366</v>
      </c>
      <c r="S125" s="21">
        <v>89</v>
      </c>
      <c r="T125" s="21">
        <f t="shared" si="7"/>
        <v>171.1</v>
      </c>
      <c r="U125" s="24">
        <f t="shared" si="8"/>
        <v>3.9</v>
      </c>
    </row>
    <row r="126" spans="1:21" x14ac:dyDescent="0.15">
      <c r="A126" s="20" t="s">
        <v>37</v>
      </c>
      <c r="B126" s="21">
        <v>210.3</v>
      </c>
      <c r="C126" s="21">
        <v>216.8</v>
      </c>
      <c r="D126" s="22">
        <f t="shared" si="6"/>
        <v>1.0309082263433191</v>
      </c>
      <c r="E126" s="20">
        <v>5.1499999999999997E-2</v>
      </c>
      <c r="F126" s="21">
        <v>9.7000000000000003E-3</v>
      </c>
      <c r="G126" s="21">
        <v>0.19400000000000001</v>
      </c>
      <c r="H126" s="21">
        <v>3.6999999999999998E-2</v>
      </c>
      <c r="I126" s="21">
        <v>2.7009999999999999E-2</v>
      </c>
      <c r="J126" s="21">
        <v>5.8E-4</v>
      </c>
      <c r="K126" s="23">
        <v>0.11259093228734104</v>
      </c>
      <c r="L126" s="21">
        <v>8.8000000000000005E-3</v>
      </c>
      <c r="M126" s="24">
        <v>1.1000000000000001E-3</v>
      </c>
      <c r="N126" s="11">
        <v>171.8</v>
      </c>
      <c r="O126" s="21">
        <v>3.6</v>
      </c>
      <c r="P126" s="21">
        <v>180</v>
      </c>
      <c r="Q126" s="21">
        <v>31</v>
      </c>
      <c r="R126" s="21">
        <v>530</v>
      </c>
      <c r="S126" s="21">
        <v>300</v>
      </c>
      <c r="T126" s="21">
        <f t="shared" si="7"/>
        <v>171.8</v>
      </c>
      <c r="U126" s="24">
        <f t="shared" si="8"/>
        <v>3.6</v>
      </c>
    </row>
    <row r="127" spans="1:21" x14ac:dyDescent="0.15">
      <c r="A127" s="20" t="s">
        <v>35</v>
      </c>
      <c r="B127" s="21">
        <v>479</v>
      </c>
      <c r="C127" s="21">
        <v>186.4</v>
      </c>
      <c r="D127" s="22">
        <f t="shared" si="6"/>
        <v>0.38914405010438413</v>
      </c>
      <c r="E127" s="20">
        <v>5.1900000000000002E-2</v>
      </c>
      <c r="F127" s="21">
        <v>7.6E-3</v>
      </c>
      <c r="G127" s="21">
        <v>0.19900000000000001</v>
      </c>
      <c r="H127" s="21">
        <v>3.1E-2</v>
      </c>
      <c r="I127" s="21">
        <v>2.7779999999999999E-2</v>
      </c>
      <c r="J127" s="21">
        <v>8.8999999999999995E-4</v>
      </c>
      <c r="K127" s="23">
        <v>0.20565967625815743</v>
      </c>
      <c r="L127" s="21">
        <v>7.3400000000000002E-3</v>
      </c>
      <c r="M127" s="24">
        <v>9.3000000000000005E-4</v>
      </c>
      <c r="N127" s="11">
        <v>176.6</v>
      </c>
      <c r="O127" s="21">
        <v>5.6</v>
      </c>
      <c r="P127" s="21">
        <v>184</v>
      </c>
      <c r="Q127" s="21">
        <v>26</v>
      </c>
      <c r="R127" s="21">
        <v>350</v>
      </c>
      <c r="S127" s="21">
        <v>120</v>
      </c>
      <c r="T127" s="21">
        <f t="shared" si="7"/>
        <v>176.6</v>
      </c>
      <c r="U127" s="24">
        <f t="shared" si="8"/>
        <v>5.6</v>
      </c>
    </row>
    <row r="128" spans="1:21" x14ac:dyDescent="0.15">
      <c r="A128" s="20" t="s">
        <v>88</v>
      </c>
      <c r="B128" s="21">
        <v>293</v>
      </c>
      <c r="C128" s="21">
        <v>95.9</v>
      </c>
      <c r="D128" s="22">
        <f t="shared" si="6"/>
        <v>0.32730375426621161</v>
      </c>
      <c r="E128" s="20">
        <v>5.11E-2</v>
      </c>
      <c r="F128" s="21">
        <v>5.1999999999999998E-3</v>
      </c>
      <c r="G128" s="21">
        <v>0.19800000000000001</v>
      </c>
      <c r="H128" s="21">
        <v>2.1999999999999999E-2</v>
      </c>
      <c r="I128" s="21">
        <v>2.802E-2</v>
      </c>
      <c r="J128" s="21">
        <v>6.4999999999999997E-4</v>
      </c>
      <c r="K128" s="23">
        <v>0.20877944325481801</v>
      </c>
      <c r="L128" s="21">
        <v>8.0999999999999996E-3</v>
      </c>
      <c r="M128" s="24">
        <v>9.7000000000000005E-4</v>
      </c>
      <c r="N128" s="11">
        <v>178.1</v>
      </c>
      <c r="O128" s="21">
        <v>4.0999999999999996</v>
      </c>
      <c r="P128" s="21">
        <v>183</v>
      </c>
      <c r="Q128" s="21">
        <v>18</v>
      </c>
      <c r="R128" s="21">
        <v>380</v>
      </c>
      <c r="S128" s="21">
        <v>110</v>
      </c>
      <c r="T128" s="21">
        <f t="shared" si="7"/>
        <v>178.1</v>
      </c>
      <c r="U128" s="24">
        <f t="shared" si="8"/>
        <v>4.0999999999999996</v>
      </c>
    </row>
    <row r="129" spans="1:21" x14ac:dyDescent="0.15">
      <c r="A129" s="20" t="s">
        <v>109</v>
      </c>
      <c r="B129" s="21">
        <v>597</v>
      </c>
      <c r="C129" s="21">
        <v>326.10000000000002</v>
      </c>
      <c r="D129" s="22">
        <f t="shared" si="6"/>
        <v>0.54623115577889447</v>
      </c>
      <c r="E129" s="20">
        <v>4.9399999999999999E-2</v>
      </c>
      <c r="F129" s="21">
        <v>3.5999999999999999E-3</v>
      </c>
      <c r="G129" s="21">
        <v>0.19400000000000001</v>
      </c>
      <c r="H129" s="21">
        <v>1.7000000000000001E-2</v>
      </c>
      <c r="I129" s="21">
        <v>2.844E-2</v>
      </c>
      <c r="J129" s="21">
        <v>5.9000000000000003E-4</v>
      </c>
      <c r="K129" s="23">
        <v>0.23674195416563251</v>
      </c>
      <c r="L129" s="21">
        <v>8.9300000000000004E-3</v>
      </c>
      <c r="M129" s="24">
        <v>9.7000000000000005E-4</v>
      </c>
      <c r="N129" s="11">
        <v>180.8</v>
      </c>
      <c r="O129" s="21">
        <v>3.7</v>
      </c>
      <c r="P129" s="21">
        <v>180</v>
      </c>
      <c r="Q129" s="21">
        <v>14</v>
      </c>
      <c r="R129" s="21">
        <v>270</v>
      </c>
      <c r="S129" s="21">
        <v>110</v>
      </c>
      <c r="T129" s="21">
        <f t="shared" si="7"/>
        <v>180.8</v>
      </c>
      <c r="U129" s="24">
        <f t="shared" si="8"/>
        <v>3.7</v>
      </c>
    </row>
    <row r="130" spans="1:21" x14ac:dyDescent="0.15">
      <c r="A130" s="20" t="s">
        <v>76</v>
      </c>
      <c r="B130" s="21">
        <v>235</v>
      </c>
      <c r="C130" s="21">
        <v>94.3</v>
      </c>
      <c r="D130" s="22">
        <f t="shared" si="6"/>
        <v>0.40127659574468083</v>
      </c>
      <c r="E130" s="20">
        <v>5.2900000000000003E-2</v>
      </c>
      <c r="F130" s="21">
        <v>5.5999999999999999E-3</v>
      </c>
      <c r="G130" s="21">
        <v>0.20599999999999999</v>
      </c>
      <c r="H130" s="21">
        <v>2.3E-2</v>
      </c>
      <c r="I130" s="21">
        <v>2.8920000000000001E-2</v>
      </c>
      <c r="J130" s="21">
        <v>7.1000000000000002E-4</v>
      </c>
      <c r="K130" s="23">
        <v>0.21988694449455767</v>
      </c>
      <c r="L130" s="21">
        <v>9.1000000000000004E-3</v>
      </c>
      <c r="M130" s="24">
        <v>1.1999999999999999E-3</v>
      </c>
      <c r="N130" s="11">
        <v>183.8</v>
      </c>
      <c r="O130" s="21">
        <v>4.4000000000000004</v>
      </c>
      <c r="P130" s="21">
        <v>192</v>
      </c>
      <c r="Q130" s="21">
        <v>21</v>
      </c>
      <c r="R130" s="21">
        <v>520</v>
      </c>
      <c r="S130" s="21">
        <v>120</v>
      </c>
      <c r="T130" s="21">
        <f t="shared" si="7"/>
        <v>183.8</v>
      </c>
      <c r="U130" s="24">
        <f t="shared" si="8"/>
        <v>4.4000000000000004</v>
      </c>
    </row>
    <row r="131" spans="1:21" x14ac:dyDescent="0.15">
      <c r="A131" s="20" t="s">
        <v>75</v>
      </c>
      <c r="B131" s="21">
        <v>32.9</v>
      </c>
      <c r="C131" s="21">
        <v>19.12</v>
      </c>
      <c r="D131" s="22">
        <f t="shared" si="6"/>
        <v>0.5811550151975684</v>
      </c>
      <c r="E131" s="20">
        <v>5.7000000000000002E-2</v>
      </c>
      <c r="F131" s="21">
        <v>2.5000000000000001E-2</v>
      </c>
      <c r="G131" s="21">
        <v>0.24</v>
      </c>
      <c r="H131" s="21">
        <v>0.1</v>
      </c>
      <c r="I131" s="21">
        <v>2.93E-2</v>
      </c>
      <c r="J131" s="21">
        <v>1.6999999999999999E-3</v>
      </c>
      <c r="K131" s="23">
        <v>0.13924914675767916</v>
      </c>
      <c r="L131" s="21">
        <v>8.5000000000000006E-3</v>
      </c>
      <c r="M131" s="24">
        <v>2.2000000000000001E-3</v>
      </c>
      <c r="N131" s="11">
        <v>186</v>
      </c>
      <c r="O131" s="21">
        <v>11</v>
      </c>
      <c r="P131" s="21">
        <v>182</v>
      </c>
      <c r="Q131" s="21">
        <v>85</v>
      </c>
      <c r="R131" s="21">
        <v>1460</v>
      </c>
      <c r="S131" s="21">
        <v>300</v>
      </c>
      <c r="T131" s="21">
        <f t="shared" si="7"/>
        <v>186</v>
      </c>
      <c r="U131" s="24">
        <f t="shared" si="8"/>
        <v>11</v>
      </c>
    </row>
    <row r="132" spans="1:21" x14ac:dyDescent="0.15">
      <c r="A132" s="11" t="s">
        <v>32</v>
      </c>
      <c r="B132" s="12">
        <v>131.30000000000001</v>
      </c>
      <c r="C132" s="12">
        <v>63.5</v>
      </c>
      <c r="D132" s="13">
        <f t="shared" si="6"/>
        <v>0.48362528560548357</v>
      </c>
      <c r="E132" s="11">
        <v>6.7000000000000004E-2</v>
      </c>
      <c r="F132" s="12">
        <v>1.4999999999999999E-2</v>
      </c>
      <c r="G132" s="12">
        <v>0.28100000000000003</v>
      </c>
      <c r="H132" s="12">
        <v>6.8000000000000005E-2</v>
      </c>
      <c r="I132" s="12">
        <v>3.0200000000000001E-2</v>
      </c>
      <c r="J132" s="12">
        <v>1.2999999999999999E-3</v>
      </c>
      <c r="K132" s="26">
        <v>0.17788274250097388</v>
      </c>
      <c r="L132" s="12">
        <v>1.2999999999999999E-2</v>
      </c>
      <c r="M132" s="14">
        <v>1.8E-3</v>
      </c>
      <c r="N132" s="11">
        <v>191.5</v>
      </c>
      <c r="O132" s="12">
        <v>8.4</v>
      </c>
      <c r="P132" s="12">
        <v>247</v>
      </c>
      <c r="Q132" s="12">
        <v>54</v>
      </c>
      <c r="R132" s="12">
        <v>980</v>
      </c>
      <c r="S132" s="12">
        <v>230</v>
      </c>
      <c r="T132" s="12">
        <f t="shared" si="7"/>
        <v>191.5</v>
      </c>
      <c r="U132" s="14">
        <f t="shared" si="8"/>
        <v>8.4</v>
      </c>
    </row>
    <row r="133" spans="1:21" x14ac:dyDescent="0.15">
      <c r="A133" s="11" t="s">
        <v>33</v>
      </c>
      <c r="B133" s="12">
        <v>130.4</v>
      </c>
      <c r="C133" s="12">
        <v>169.3</v>
      </c>
      <c r="D133" s="13">
        <f t="shared" si="6"/>
        <v>1.2983128834355828</v>
      </c>
      <c r="E133" s="11">
        <v>9.2999999999999999E-2</v>
      </c>
      <c r="F133" s="12">
        <v>1.2999999999999999E-2</v>
      </c>
      <c r="G133" s="12">
        <v>0.44700000000000001</v>
      </c>
      <c r="H133" s="12">
        <v>6.0999999999999999E-2</v>
      </c>
      <c r="I133" s="12">
        <v>3.5700000000000003E-2</v>
      </c>
      <c r="J133" s="12">
        <v>1.2999999999999999E-3</v>
      </c>
      <c r="K133" s="26">
        <v>0.26684116269458596</v>
      </c>
      <c r="L133" s="12">
        <v>9.4999999999999998E-3</v>
      </c>
      <c r="M133" s="14">
        <v>1.1999999999999999E-3</v>
      </c>
      <c r="N133" s="11">
        <v>226.3</v>
      </c>
      <c r="O133" s="12">
        <v>8.3000000000000007</v>
      </c>
      <c r="P133" s="12">
        <v>371</v>
      </c>
      <c r="Q133" s="12">
        <v>43</v>
      </c>
      <c r="R133" s="12">
        <v>1480</v>
      </c>
      <c r="S133" s="12">
        <v>140</v>
      </c>
      <c r="T133" s="12">
        <f t="shared" si="7"/>
        <v>226.3</v>
      </c>
      <c r="U133" s="14">
        <f t="shared" si="8"/>
        <v>8.3000000000000007</v>
      </c>
    </row>
    <row r="134" spans="1:21" x14ac:dyDescent="0.15">
      <c r="A134" s="20" t="s">
        <v>25</v>
      </c>
      <c r="B134" s="21">
        <v>343</v>
      </c>
      <c r="C134" s="21">
        <v>336</v>
      </c>
      <c r="D134" s="22">
        <f t="shared" si="6"/>
        <v>0.97959183673469385</v>
      </c>
      <c r="E134" s="20">
        <v>5.2900000000000003E-2</v>
      </c>
      <c r="F134" s="21">
        <v>4.4000000000000003E-3</v>
      </c>
      <c r="G134" s="21">
        <v>0.27100000000000002</v>
      </c>
      <c r="H134" s="21">
        <v>2.5000000000000001E-2</v>
      </c>
      <c r="I134" s="21">
        <v>3.7039999999999997E-2</v>
      </c>
      <c r="J134" s="21">
        <v>7.5000000000000002E-4</v>
      </c>
      <c r="K134" s="23">
        <v>0.21949244060475162</v>
      </c>
      <c r="L134" s="21">
        <v>1.1299999999999999E-2</v>
      </c>
      <c r="M134" s="24">
        <v>1.1999999999999999E-3</v>
      </c>
      <c r="N134" s="11">
        <v>234.4</v>
      </c>
      <c r="O134" s="21">
        <v>4.7</v>
      </c>
      <c r="P134" s="21">
        <v>243</v>
      </c>
      <c r="Q134" s="21">
        <v>20</v>
      </c>
      <c r="R134" s="21">
        <v>390</v>
      </c>
      <c r="S134" s="21">
        <v>91</v>
      </c>
      <c r="T134" s="21">
        <f t="shared" si="7"/>
        <v>234.4</v>
      </c>
      <c r="U134" s="24">
        <f t="shared" si="8"/>
        <v>4.7</v>
      </c>
    </row>
    <row r="135" spans="1:21" x14ac:dyDescent="0.15">
      <c r="A135" s="20" t="s">
        <v>90</v>
      </c>
      <c r="B135" s="21">
        <v>334</v>
      </c>
      <c r="C135" s="21">
        <v>347</v>
      </c>
      <c r="D135" s="22">
        <f t="shared" si="6"/>
        <v>1.0389221556886228</v>
      </c>
      <c r="E135" s="20">
        <v>6.1400000000000003E-2</v>
      </c>
      <c r="F135" s="21">
        <v>5.3E-3</v>
      </c>
      <c r="G135" s="21">
        <v>0.314</v>
      </c>
      <c r="H135" s="21">
        <v>0.03</v>
      </c>
      <c r="I135" s="21">
        <v>3.8300000000000001E-2</v>
      </c>
      <c r="J135" s="21">
        <v>1.1000000000000001E-3</v>
      </c>
      <c r="K135" s="23">
        <v>0.30060922541340301</v>
      </c>
      <c r="L135" s="21">
        <v>1.18E-2</v>
      </c>
      <c r="M135" s="24">
        <v>1.2999999999999999E-3</v>
      </c>
      <c r="N135" s="11">
        <v>242.2</v>
      </c>
      <c r="O135" s="21">
        <v>6.6</v>
      </c>
      <c r="P135" s="21">
        <v>277</v>
      </c>
      <c r="Q135" s="21">
        <v>23</v>
      </c>
      <c r="R135" s="21">
        <v>649</v>
      </c>
      <c r="S135" s="21">
        <v>91</v>
      </c>
      <c r="T135" s="21">
        <f t="shared" si="7"/>
        <v>242.2</v>
      </c>
      <c r="U135" s="24">
        <f t="shared" si="8"/>
        <v>6.6</v>
      </c>
    </row>
    <row r="136" spans="1:21" x14ac:dyDescent="0.15">
      <c r="A136" s="20" t="s">
        <v>101</v>
      </c>
      <c r="B136" s="21">
        <v>164.3</v>
      </c>
      <c r="C136" s="21">
        <v>106.1</v>
      </c>
      <c r="D136" s="22">
        <f t="shared" si="6"/>
        <v>0.64576993304929997</v>
      </c>
      <c r="E136" s="20">
        <v>5.4100000000000002E-2</v>
      </c>
      <c r="F136" s="21">
        <v>9.4999999999999998E-3</v>
      </c>
      <c r="G136" s="21">
        <v>0.314</v>
      </c>
      <c r="H136" s="21">
        <v>6.0999999999999999E-2</v>
      </c>
      <c r="I136" s="21">
        <v>4.2200000000000001E-2</v>
      </c>
      <c r="J136" s="21">
        <v>1.1000000000000001E-3</v>
      </c>
      <c r="K136" s="23">
        <v>0.13417760857742214</v>
      </c>
      <c r="L136" s="21">
        <v>1.37E-2</v>
      </c>
      <c r="M136" s="24">
        <v>1.6999999999999999E-3</v>
      </c>
      <c r="N136" s="11">
        <v>266.60000000000002</v>
      </c>
      <c r="O136" s="21">
        <v>6.7</v>
      </c>
      <c r="P136" s="21">
        <v>275</v>
      </c>
      <c r="Q136" s="21">
        <v>47</v>
      </c>
      <c r="R136" s="21">
        <v>700</v>
      </c>
      <c r="S136" s="21">
        <v>250</v>
      </c>
      <c r="T136" s="21">
        <f t="shared" si="7"/>
        <v>266.60000000000002</v>
      </c>
      <c r="U136" s="24">
        <f t="shared" si="8"/>
        <v>6.7</v>
      </c>
    </row>
    <row r="137" spans="1:21" x14ac:dyDescent="0.15">
      <c r="A137" s="20" t="s">
        <v>105</v>
      </c>
      <c r="B137" s="21">
        <v>660</v>
      </c>
      <c r="C137" s="21">
        <v>232</v>
      </c>
      <c r="D137" s="22">
        <f t="shared" si="6"/>
        <v>0.3515151515151515</v>
      </c>
      <c r="E137" s="20">
        <v>5.2299999999999999E-2</v>
      </c>
      <c r="F137" s="21">
        <v>4.0000000000000001E-3</v>
      </c>
      <c r="G137" s="21">
        <v>0.30599999999999999</v>
      </c>
      <c r="H137" s="21">
        <v>2.7E-2</v>
      </c>
      <c r="I137" s="21">
        <v>4.2729999999999997E-2</v>
      </c>
      <c r="J137" s="21">
        <v>8.8000000000000003E-4</v>
      </c>
      <c r="K137" s="23">
        <v>0.23340354161791094</v>
      </c>
      <c r="L137" s="21">
        <v>1.2500000000000001E-2</v>
      </c>
      <c r="M137" s="24">
        <v>1.5E-3</v>
      </c>
      <c r="N137" s="11">
        <v>269.7</v>
      </c>
      <c r="O137" s="21">
        <v>5.5</v>
      </c>
      <c r="P137" s="21">
        <v>271</v>
      </c>
      <c r="Q137" s="21">
        <v>21</v>
      </c>
      <c r="R137" s="21">
        <v>390</v>
      </c>
      <c r="S137" s="21">
        <v>130</v>
      </c>
      <c r="T137" s="21">
        <f t="shared" si="7"/>
        <v>269.7</v>
      </c>
      <c r="U137" s="24">
        <f t="shared" si="8"/>
        <v>5.5</v>
      </c>
    </row>
    <row r="138" spans="1:21" x14ac:dyDescent="0.15">
      <c r="A138" s="20" t="s">
        <v>81</v>
      </c>
      <c r="B138" s="21">
        <v>163</v>
      </c>
      <c r="C138" s="21">
        <v>135</v>
      </c>
      <c r="D138" s="22">
        <f t="shared" si="6"/>
        <v>0.82822085889570551</v>
      </c>
      <c r="E138" s="20">
        <v>5.0299999999999997E-2</v>
      </c>
      <c r="F138" s="21">
        <v>6.0000000000000001E-3</v>
      </c>
      <c r="G138" s="21">
        <v>0.313</v>
      </c>
      <c r="H138" s="21">
        <v>3.9E-2</v>
      </c>
      <c r="I138" s="21">
        <v>4.3299999999999998E-2</v>
      </c>
      <c r="J138" s="21">
        <v>1.1000000000000001E-3</v>
      </c>
      <c r="K138" s="23">
        <v>0.20388464499319006</v>
      </c>
      <c r="L138" s="21">
        <v>1.2800000000000001E-2</v>
      </c>
      <c r="M138" s="24">
        <v>1.5E-3</v>
      </c>
      <c r="N138" s="11">
        <v>273.2</v>
      </c>
      <c r="O138" s="21">
        <v>6.9</v>
      </c>
      <c r="P138" s="21">
        <v>275</v>
      </c>
      <c r="Q138" s="21">
        <v>30</v>
      </c>
      <c r="R138" s="21">
        <v>360</v>
      </c>
      <c r="S138" s="21">
        <v>130</v>
      </c>
      <c r="T138" s="21">
        <f t="shared" si="7"/>
        <v>273.2</v>
      </c>
      <c r="U138" s="24">
        <f t="shared" si="8"/>
        <v>6.9</v>
      </c>
    </row>
    <row r="139" spans="1:21" x14ac:dyDescent="0.15">
      <c r="A139" s="20" t="s">
        <v>21</v>
      </c>
      <c r="B139" s="21">
        <v>367</v>
      </c>
      <c r="C139" s="21">
        <v>154</v>
      </c>
      <c r="D139" s="22">
        <f t="shared" si="6"/>
        <v>0.4196185286103542</v>
      </c>
      <c r="E139" s="20">
        <v>5.33E-2</v>
      </c>
      <c r="F139" s="21">
        <v>4.4000000000000003E-3</v>
      </c>
      <c r="G139" s="21">
        <v>0.317</v>
      </c>
      <c r="H139" s="21">
        <v>0.03</v>
      </c>
      <c r="I139" s="21">
        <v>4.3290000000000002E-2</v>
      </c>
      <c r="J139" s="21">
        <v>8.8000000000000003E-4</v>
      </c>
      <c r="K139" s="23">
        <v>0.21479941479941481</v>
      </c>
      <c r="L139" s="21">
        <v>1.37E-2</v>
      </c>
      <c r="M139" s="24">
        <v>1.6000000000000001E-3</v>
      </c>
      <c r="N139" s="11">
        <v>273.2</v>
      </c>
      <c r="O139" s="21">
        <v>5.5</v>
      </c>
      <c r="P139" s="21">
        <v>279</v>
      </c>
      <c r="Q139" s="21">
        <v>23</v>
      </c>
      <c r="R139" s="21">
        <v>340</v>
      </c>
      <c r="S139" s="21">
        <v>100</v>
      </c>
      <c r="T139" s="21">
        <f t="shared" si="7"/>
        <v>273.2</v>
      </c>
      <c r="U139" s="24">
        <f t="shared" si="8"/>
        <v>5.5</v>
      </c>
    </row>
    <row r="140" spans="1:21" x14ac:dyDescent="0.15">
      <c r="A140" s="11" t="s">
        <v>77</v>
      </c>
      <c r="B140" s="12">
        <v>205.3</v>
      </c>
      <c r="C140" s="12">
        <v>202.5</v>
      </c>
      <c r="D140" s="13">
        <f t="shared" si="6"/>
        <v>0.98636142230881629</v>
      </c>
      <c r="E140" s="11">
        <v>4.7199999999999999E-2</v>
      </c>
      <c r="F140" s="12">
        <v>7.0000000000000001E-3</v>
      </c>
      <c r="G140" s="12">
        <v>0.28599999999999998</v>
      </c>
      <c r="H140" s="12">
        <v>4.4999999999999998E-2</v>
      </c>
      <c r="I140" s="12">
        <v>4.3900000000000002E-2</v>
      </c>
      <c r="J140" s="12">
        <v>1.1999999999999999E-3</v>
      </c>
      <c r="K140" s="26">
        <v>0.17372817008352315</v>
      </c>
      <c r="L140" s="12">
        <v>1.4E-2</v>
      </c>
      <c r="M140" s="14">
        <v>1.5E-3</v>
      </c>
      <c r="N140" s="11">
        <v>277.2</v>
      </c>
      <c r="O140" s="12">
        <v>7.4</v>
      </c>
      <c r="P140" s="12">
        <v>254</v>
      </c>
      <c r="Q140" s="12">
        <v>36</v>
      </c>
      <c r="R140" s="12">
        <v>360</v>
      </c>
      <c r="S140" s="12">
        <v>140</v>
      </c>
      <c r="T140" s="12">
        <f t="shared" si="7"/>
        <v>277.2</v>
      </c>
      <c r="U140" s="14">
        <f t="shared" si="8"/>
        <v>7.4</v>
      </c>
    </row>
    <row r="141" spans="1:21" x14ac:dyDescent="0.15">
      <c r="A141" s="20" t="s">
        <v>38</v>
      </c>
      <c r="B141" s="21">
        <v>113.9</v>
      </c>
      <c r="C141" s="21">
        <v>44.5</v>
      </c>
      <c r="D141" s="22">
        <f t="shared" si="6"/>
        <v>0.39069359086918348</v>
      </c>
      <c r="E141" s="20">
        <v>5.4100000000000002E-2</v>
      </c>
      <c r="F141" s="21">
        <v>7.6E-3</v>
      </c>
      <c r="G141" s="21">
        <v>0.35299999999999998</v>
      </c>
      <c r="H141" s="21">
        <v>5.2999999999999999E-2</v>
      </c>
      <c r="I141" s="21">
        <v>4.6899999999999997E-2</v>
      </c>
      <c r="J141" s="21">
        <v>1.4E-3</v>
      </c>
      <c r="K141" s="23">
        <v>0.19881723458180794</v>
      </c>
      <c r="L141" s="21">
        <v>1.7100000000000001E-2</v>
      </c>
      <c r="M141" s="24">
        <v>2.5000000000000001E-3</v>
      </c>
      <c r="N141" s="11">
        <v>295.7</v>
      </c>
      <c r="O141" s="21">
        <v>8.9</v>
      </c>
      <c r="P141" s="21">
        <v>304</v>
      </c>
      <c r="Q141" s="21">
        <v>40</v>
      </c>
      <c r="R141" s="21">
        <v>760</v>
      </c>
      <c r="S141" s="21">
        <v>180</v>
      </c>
      <c r="T141" s="21">
        <f t="shared" si="7"/>
        <v>295.7</v>
      </c>
      <c r="U141" s="24">
        <f t="shared" si="8"/>
        <v>8.9</v>
      </c>
    </row>
    <row r="142" spans="1:21" x14ac:dyDescent="0.15">
      <c r="A142" s="20" t="s">
        <v>48</v>
      </c>
      <c r="B142" s="21">
        <v>226</v>
      </c>
      <c r="C142" s="21">
        <v>84.2</v>
      </c>
      <c r="D142" s="22">
        <f t="shared" si="6"/>
        <v>0.37256637168141593</v>
      </c>
      <c r="E142" s="20">
        <v>5.2900000000000003E-2</v>
      </c>
      <c r="F142" s="21">
        <v>4.7999999999999996E-3</v>
      </c>
      <c r="G142" s="21">
        <v>0.39800000000000002</v>
      </c>
      <c r="H142" s="21">
        <v>0.04</v>
      </c>
      <c r="I142" s="21">
        <v>5.4199999999999998E-2</v>
      </c>
      <c r="J142" s="21">
        <v>1.1999999999999999E-3</v>
      </c>
      <c r="K142" s="23">
        <v>0.22029520295202953</v>
      </c>
      <c r="L142" s="21">
        <v>1.47E-2</v>
      </c>
      <c r="M142" s="24">
        <v>1.6999999999999999E-3</v>
      </c>
      <c r="N142" s="11">
        <v>340.4</v>
      </c>
      <c r="O142" s="21">
        <v>7.2</v>
      </c>
      <c r="P142" s="21">
        <v>339</v>
      </c>
      <c r="Q142" s="21">
        <v>28</v>
      </c>
      <c r="R142" s="21">
        <v>410</v>
      </c>
      <c r="S142" s="21">
        <v>130</v>
      </c>
      <c r="T142" s="21">
        <f t="shared" si="7"/>
        <v>340.4</v>
      </c>
      <c r="U142" s="24">
        <f t="shared" si="8"/>
        <v>7.2</v>
      </c>
    </row>
    <row r="143" spans="1:21" x14ac:dyDescent="0.15">
      <c r="A143" s="20" t="s">
        <v>98</v>
      </c>
      <c r="B143" s="21">
        <v>90.1</v>
      </c>
      <c r="C143" s="21">
        <v>124.9</v>
      </c>
      <c r="D143" s="22">
        <f t="shared" si="6"/>
        <v>1.3862375138734742</v>
      </c>
      <c r="E143" s="20">
        <v>6.4000000000000001E-2</v>
      </c>
      <c r="F143" s="21">
        <v>0.01</v>
      </c>
      <c r="G143" s="21">
        <v>0.62</v>
      </c>
      <c r="H143" s="21">
        <v>0.13</v>
      </c>
      <c r="I143" s="21">
        <v>6.4299999999999996E-2</v>
      </c>
      <c r="J143" s="21">
        <v>2.3E-3</v>
      </c>
      <c r="K143" s="23">
        <v>0.17059456872831677</v>
      </c>
      <c r="L143" s="21">
        <v>1.8599999999999998E-2</v>
      </c>
      <c r="M143" s="24">
        <v>2.5999999999999999E-3</v>
      </c>
      <c r="N143" s="11">
        <v>402</v>
      </c>
      <c r="O143" s="21">
        <v>14</v>
      </c>
      <c r="P143" s="21">
        <v>485</v>
      </c>
      <c r="Q143" s="21">
        <v>78</v>
      </c>
      <c r="R143" s="21">
        <v>910</v>
      </c>
      <c r="S143" s="21">
        <v>210</v>
      </c>
      <c r="T143" s="21">
        <f t="shared" si="7"/>
        <v>402</v>
      </c>
      <c r="U143" s="24">
        <f t="shared" si="8"/>
        <v>14</v>
      </c>
    </row>
    <row r="144" spans="1:21" x14ac:dyDescent="0.15">
      <c r="A144" s="20" t="s">
        <v>41</v>
      </c>
      <c r="B144" s="21">
        <v>222.6</v>
      </c>
      <c r="C144" s="21">
        <v>214</v>
      </c>
      <c r="D144" s="22">
        <f t="shared" si="6"/>
        <v>0.96136567834681042</v>
      </c>
      <c r="E144" s="20">
        <v>5.8099999999999999E-2</v>
      </c>
      <c r="F144" s="21">
        <v>4.4000000000000003E-3</v>
      </c>
      <c r="G144" s="21">
        <v>0.56999999999999995</v>
      </c>
      <c r="H144" s="21">
        <v>5.1999999999999998E-2</v>
      </c>
      <c r="I144" s="21">
        <v>7.2700000000000001E-2</v>
      </c>
      <c r="J144" s="21">
        <v>1.8E-3</v>
      </c>
      <c r="K144" s="23">
        <v>0.27139985186752724</v>
      </c>
      <c r="L144" s="21">
        <v>2.0799999999999999E-2</v>
      </c>
      <c r="M144" s="24">
        <v>2.2000000000000001E-3</v>
      </c>
      <c r="N144" s="11">
        <v>452</v>
      </c>
      <c r="O144" s="21">
        <v>11</v>
      </c>
      <c r="P144" s="21">
        <v>463</v>
      </c>
      <c r="Q144" s="21">
        <v>33</v>
      </c>
      <c r="R144" s="21">
        <v>508</v>
      </c>
      <c r="S144" s="21">
        <v>92</v>
      </c>
      <c r="T144" s="21">
        <f t="shared" si="7"/>
        <v>452</v>
      </c>
      <c r="U144" s="24">
        <f t="shared" si="8"/>
        <v>11</v>
      </c>
    </row>
    <row r="145" spans="1:21" x14ac:dyDescent="0.15">
      <c r="A145" s="20" t="s">
        <v>84</v>
      </c>
      <c r="B145" s="21">
        <v>257</v>
      </c>
      <c r="C145" s="21">
        <v>247</v>
      </c>
      <c r="D145" s="22">
        <f t="shared" si="6"/>
        <v>0.96108949416342415</v>
      </c>
      <c r="E145" s="20">
        <v>5.8500000000000003E-2</v>
      </c>
      <c r="F145" s="21">
        <v>7.3000000000000001E-3</v>
      </c>
      <c r="G145" s="21">
        <v>0.58699999999999997</v>
      </c>
      <c r="H145" s="21">
        <v>7.6999999999999999E-2</v>
      </c>
      <c r="I145" s="21">
        <v>7.3300000000000004E-2</v>
      </c>
      <c r="J145" s="21">
        <v>1.8E-3</v>
      </c>
      <c r="K145" s="23">
        <v>0.18720433727255004</v>
      </c>
      <c r="L145" s="21">
        <v>2.4E-2</v>
      </c>
      <c r="M145" s="24">
        <v>2.7000000000000001E-3</v>
      </c>
      <c r="N145" s="11">
        <v>456</v>
      </c>
      <c r="O145" s="21">
        <v>11</v>
      </c>
      <c r="P145" s="21">
        <v>477</v>
      </c>
      <c r="Q145" s="21">
        <v>44</v>
      </c>
      <c r="R145" s="21">
        <v>634</v>
      </c>
      <c r="S145" s="21">
        <v>85</v>
      </c>
      <c r="T145" s="21">
        <f t="shared" si="7"/>
        <v>456</v>
      </c>
      <c r="U145" s="24">
        <f t="shared" si="8"/>
        <v>11</v>
      </c>
    </row>
    <row r="146" spans="1:21" x14ac:dyDescent="0.15">
      <c r="A146" s="20" t="s">
        <v>92</v>
      </c>
      <c r="B146" s="21">
        <v>192</v>
      </c>
      <c r="C146" s="21">
        <v>152.69999999999999</v>
      </c>
      <c r="D146" s="22">
        <f t="shared" si="6"/>
        <v>0.79531249999999998</v>
      </c>
      <c r="E146" s="20">
        <v>6.54E-2</v>
      </c>
      <c r="F146" s="21">
        <v>5.8999999999999999E-3</v>
      </c>
      <c r="G146" s="21">
        <v>0.628</v>
      </c>
      <c r="H146" s="21">
        <v>6.6000000000000003E-2</v>
      </c>
      <c r="I146" s="21">
        <v>7.3300000000000004E-2</v>
      </c>
      <c r="J146" s="21">
        <v>2.3999999999999998E-3</v>
      </c>
      <c r="K146" s="23">
        <v>0.31154657075530195</v>
      </c>
      <c r="L146" s="21">
        <v>1.77E-2</v>
      </c>
      <c r="M146" s="24">
        <v>2.0999999999999999E-3</v>
      </c>
      <c r="N146" s="11">
        <v>456</v>
      </c>
      <c r="O146" s="21">
        <v>15</v>
      </c>
      <c r="P146" s="21">
        <v>494</v>
      </c>
      <c r="Q146" s="21">
        <v>41</v>
      </c>
      <c r="R146" s="21">
        <v>760</v>
      </c>
      <c r="S146" s="21">
        <v>100</v>
      </c>
      <c r="T146" s="21">
        <f t="shared" si="7"/>
        <v>456</v>
      </c>
      <c r="U146" s="24">
        <f t="shared" si="8"/>
        <v>15</v>
      </c>
    </row>
    <row r="147" spans="1:21" x14ac:dyDescent="0.15">
      <c r="A147" s="20" t="s">
        <v>66</v>
      </c>
      <c r="B147" s="21">
        <v>104.1</v>
      </c>
      <c r="C147" s="21">
        <v>59.4</v>
      </c>
      <c r="D147" s="22">
        <f t="shared" si="6"/>
        <v>0.57060518731988474</v>
      </c>
      <c r="E147" s="20">
        <v>7.3700000000000002E-2</v>
      </c>
      <c r="F147" s="21">
        <v>7.7000000000000002E-3</v>
      </c>
      <c r="G147" s="21">
        <v>0.76800000000000002</v>
      </c>
      <c r="H147" s="21">
        <v>8.7999999999999995E-2</v>
      </c>
      <c r="I147" s="21">
        <v>7.5499999999999998E-2</v>
      </c>
      <c r="J147" s="21">
        <v>2.5999999999999999E-3</v>
      </c>
      <c r="K147" s="23">
        <v>0.30054184226369657</v>
      </c>
      <c r="L147" s="21">
        <v>2.6700000000000002E-2</v>
      </c>
      <c r="M147" s="24">
        <v>3.3999999999999998E-3</v>
      </c>
      <c r="N147" s="11">
        <v>469</v>
      </c>
      <c r="O147" s="21">
        <v>16</v>
      </c>
      <c r="P147" s="21">
        <v>575</v>
      </c>
      <c r="Q147" s="21">
        <v>50</v>
      </c>
      <c r="R147" s="21">
        <v>1030</v>
      </c>
      <c r="S147" s="21">
        <v>140</v>
      </c>
      <c r="T147" s="21">
        <f t="shared" si="7"/>
        <v>469</v>
      </c>
      <c r="U147" s="24">
        <f t="shared" si="8"/>
        <v>16</v>
      </c>
    </row>
    <row r="148" spans="1:21" x14ac:dyDescent="0.15">
      <c r="A148" s="20" t="s">
        <v>64</v>
      </c>
      <c r="B148" s="21">
        <v>244.5</v>
      </c>
      <c r="C148" s="21">
        <v>197.1</v>
      </c>
      <c r="D148" s="22">
        <f t="shared" si="6"/>
        <v>0.80613496932515338</v>
      </c>
      <c r="E148" s="20">
        <v>5.8599999999999999E-2</v>
      </c>
      <c r="F148" s="21">
        <v>4.3E-3</v>
      </c>
      <c r="G148" s="21">
        <v>0.7</v>
      </c>
      <c r="H148" s="21">
        <v>0.06</v>
      </c>
      <c r="I148" s="21">
        <v>8.5900000000000004E-2</v>
      </c>
      <c r="J148" s="21">
        <v>1.6000000000000001E-3</v>
      </c>
      <c r="K148" s="23">
        <v>0.2173069460613116</v>
      </c>
      <c r="L148" s="21">
        <v>2.64E-2</v>
      </c>
      <c r="M148" s="24">
        <v>2.8E-3</v>
      </c>
      <c r="N148" s="11">
        <v>531.4</v>
      </c>
      <c r="O148" s="21">
        <v>9.4</v>
      </c>
      <c r="P148" s="21">
        <v>538</v>
      </c>
      <c r="Q148" s="21">
        <v>36</v>
      </c>
      <c r="R148" s="21">
        <v>565</v>
      </c>
      <c r="S148" s="21">
        <v>80</v>
      </c>
      <c r="T148" s="21">
        <f t="shared" si="7"/>
        <v>531.4</v>
      </c>
      <c r="U148" s="24">
        <f t="shared" si="8"/>
        <v>9.4</v>
      </c>
    </row>
    <row r="149" spans="1:21" x14ac:dyDescent="0.15">
      <c r="A149" s="20" t="s">
        <v>71</v>
      </c>
      <c r="B149" s="21">
        <v>217.6</v>
      </c>
      <c r="C149" s="21">
        <v>243.6</v>
      </c>
      <c r="D149" s="22">
        <f t="shared" si="6"/>
        <v>1.119485294117647</v>
      </c>
      <c r="E149" s="20">
        <v>6.0199999999999997E-2</v>
      </c>
      <c r="F149" s="21">
        <v>5.5999999999999999E-3</v>
      </c>
      <c r="G149" s="21">
        <v>0.72399999999999998</v>
      </c>
      <c r="H149" s="21">
        <v>7.0000000000000007E-2</v>
      </c>
      <c r="I149" s="21">
        <v>8.9200000000000002E-2</v>
      </c>
      <c r="J149" s="21">
        <v>2E-3</v>
      </c>
      <c r="K149" s="23">
        <v>0.23190262652146054</v>
      </c>
      <c r="L149" s="21">
        <v>2.7799999999999998E-2</v>
      </c>
      <c r="M149" s="24">
        <v>3.0000000000000001E-3</v>
      </c>
      <c r="N149" s="11">
        <v>551</v>
      </c>
      <c r="O149" s="21">
        <v>12</v>
      </c>
      <c r="P149" s="21">
        <v>564</v>
      </c>
      <c r="Q149" s="21">
        <v>41</v>
      </c>
      <c r="R149" s="21">
        <v>610</v>
      </c>
      <c r="S149" s="21">
        <v>110</v>
      </c>
      <c r="T149" s="21">
        <f t="shared" si="7"/>
        <v>551</v>
      </c>
      <c r="U149" s="24">
        <f t="shared" si="8"/>
        <v>12</v>
      </c>
    </row>
    <row r="150" spans="1:21" x14ac:dyDescent="0.15">
      <c r="A150" s="20" t="s">
        <v>70</v>
      </c>
      <c r="B150" s="21">
        <v>182.8</v>
      </c>
      <c r="C150" s="21">
        <v>60.4</v>
      </c>
      <c r="D150" s="22">
        <f t="shared" si="6"/>
        <v>0.33041575492341352</v>
      </c>
      <c r="E150" s="20">
        <v>6.9000000000000006E-2</v>
      </c>
      <c r="F150" s="21">
        <v>5.8999999999999999E-3</v>
      </c>
      <c r="G150" s="21">
        <v>0.85499999999999998</v>
      </c>
      <c r="H150" s="21">
        <v>8.1000000000000003E-2</v>
      </c>
      <c r="I150" s="21">
        <v>9.0200000000000002E-2</v>
      </c>
      <c r="J150" s="21">
        <v>2.2000000000000001E-3</v>
      </c>
      <c r="K150" s="23">
        <v>0.25745257452574527</v>
      </c>
      <c r="L150" s="21">
        <v>3.2800000000000003E-2</v>
      </c>
      <c r="M150" s="24">
        <v>3.5999999999999999E-3</v>
      </c>
      <c r="N150" s="11">
        <v>557</v>
      </c>
      <c r="O150" s="21">
        <v>13</v>
      </c>
      <c r="P150" s="21">
        <v>626</v>
      </c>
      <c r="Q150" s="21">
        <v>44</v>
      </c>
      <c r="R150" s="21">
        <v>920</v>
      </c>
      <c r="S150" s="21">
        <v>130</v>
      </c>
      <c r="T150" s="21">
        <f t="shared" si="7"/>
        <v>557</v>
      </c>
      <c r="U150" s="24">
        <f t="shared" si="8"/>
        <v>13</v>
      </c>
    </row>
    <row r="151" spans="1:21" x14ac:dyDescent="0.15">
      <c r="A151" s="11" t="s">
        <v>15</v>
      </c>
      <c r="B151" s="12">
        <v>72.599999999999994</v>
      </c>
      <c r="C151" s="12">
        <v>26.6</v>
      </c>
      <c r="D151" s="13">
        <f t="shared" si="6"/>
        <v>0.36639118457300279</v>
      </c>
      <c r="E151" s="11">
        <v>8.6099999999999996E-2</v>
      </c>
      <c r="F151" s="12">
        <v>7.7000000000000002E-3</v>
      </c>
      <c r="G151" s="12">
        <v>1.1200000000000001</v>
      </c>
      <c r="H151" s="12">
        <v>0.12</v>
      </c>
      <c r="I151" s="12">
        <v>9.1200000000000003E-2</v>
      </c>
      <c r="J151" s="12">
        <v>3.5999999999999999E-3</v>
      </c>
      <c r="K151" s="26">
        <v>0.36842105263157898</v>
      </c>
      <c r="L151" s="12">
        <v>4.1399999999999999E-2</v>
      </c>
      <c r="M151" s="14">
        <v>5.0000000000000001E-3</v>
      </c>
      <c r="N151" s="11">
        <v>562</v>
      </c>
      <c r="O151" s="12">
        <v>21</v>
      </c>
      <c r="P151" s="12">
        <v>760</v>
      </c>
      <c r="Q151" s="12">
        <v>58</v>
      </c>
      <c r="R151" s="12">
        <v>1410</v>
      </c>
      <c r="S151" s="12">
        <v>110</v>
      </c>
      <c r="T151" s="12">
        <f t="shared" si="7"/>
        <v>562</v>
      </c>
      <c r="U151" s="14">
        <f t="shared" si="8"/>
        <v>21</v>
      </c>
    </row>
    <row r="152" spans="1:21" x14ac:dyDescent="0.15">
      <c r="A152" s="20" t="s">
        <v>107</v>
      </c>
      <c r="B152" s="21">
        <v>890</v>
      </c>
      <c r="C152" s="21">
        <v>118</v>
      </c>
      <c r="D152" s="22">
        <f t="shared" si="6"/>
        <v>0.13258426966292136</v>
      </c>
      <c r="E152" s="20">
        <v>6.08E-2</v>
      </c>
      <c r="F152" s="21">
        <v>4.0000000000000001E-3</v>
      </c>
      <c r="G152" s="21">
        <v>0.78</v>
      </c>
      <c r="H152" s="21">
        <v>6.5000000000000002E-2</v>
      </c>
      <c r="I152" s="21">
        <v>9.3700000000000006E-2</v>
      </c>
      <c r="J152" s="21">
        <v>1.9E-3</v>
      </c>
      <c r="K152" s="23">
        <v>0.24332977588046958</v>
      </c>
      <c r="L152" s="21">
        <v>4.4900000000000002E-2</v>
      </c>
      <c r="M152" s="24">
        <v>5.0000000000000001E-3</v>
      </c>
      <c r="N152" s="11">
        <v>578</v>
      </c>
      <c r="O152" s="21">
        <v>11</v>
      </c>
      <c r="P152" s="21">
        <v>591</v>
      </c>
      <c r="Q152" s="21">
        <v>32</v>
      </c>
      <c r="R152" s="21">
        <v>640</v>
      </c>
      <c r="S152" s="21">
        <v>100</v>
      </c>
      <c r="T152" s="21">
        <f t="shared" si="7"/>
        <v>578</v>
      </c>
      <c r="U152" s="24">
        <f t="shared" si="8"/>
        <v>11</v>
      </c>
    </row>
    <row r="153" spans="1:21" x14ac:dyDescent="0.15">
      <c r="A153" s="20" t="s">
        <v>22</v>
      </c>
      <c r="B153" s="21">
        <v>326</v>
      </c>
      <c r="C153" s="21">
        <v>123.6</v>
      </c>
      <c r="D153" s="22">
        <f t="shared" si="6"/>
        <v>0.3791411042944785</v>
      </c>
      <c r="E153" s="20">
        <v>5.79E-2</v>
      </c>
      <c r="F153" s="21">
        <v>4.3E-3</v>
      </c>
      <c r="G153" s="21">
        <v>0.755</v>
      </c>
      <c r="H153" s="21">
        <v>6.6000000000000003E-2</v>
      </c>
      <c r="I153" s="21">
        <v>9.4200000000000006E-2</v>
      </c>
      <c r="J153" s="21">
        <v>1.6999999999999999E-3</v>
      </c>
      <c r="K153" s="23">
        <v>0.20644341504214114</v>
      </c>
      <c r="L153" s="21">
        <v>2.7799999999999998E-2</v>
      </c>
      <c r="M153" s="24">
        <v>3.0999999999999999E-3</v>
      </c>
      <c r="N153" s="11">
        <v>580</v>
      </c>
      <c r="O153" s="21">
        <v>10</v>
      </c>
      <c r="P153" s="21">
        <v>570</v>
      </c>
      <c r="Q153" s="21">
        <v>38</v>
      </c>
      <c r="R153" s="21">
        <v>526</v>
      </c>
      <c r="S153" s="21">
        <v>98</v>
      </c>
      <c r="T153" s="21">
        <f t="shared" si="7"/>
        <v>580</v>
      </c>
      <c r="U153" s="24">
        <f t="shared" si="8"/>
        <v>10</v>
      </c>
    </row>
    <row r="154" spans="1:21" x14ac:dyDescent="0.15">
      <c r="A154" s="20" t="s">
        <v>43</v>
      </c>
      <c r="B154" s="21">
        <v>306</v>
      </c>
      <c r="C154" s="21">
        <v>161.9</v>
      </c>
      <c r="D154" s="22">
        <f t="shared" si="6"/>
        <v>0.52908496732026145</v>
      </c>
      <c r="E154" s="20">
        <v>6.6299999999999998E-2</v>
      </c>
      <c r="F154" s="21">
        <v>5.1999999999999998E-3</v>
      </c>
      <c r="G154" s="21">
        <v>0.85299999999999998</v>
      </c>
      <c r="H154" s="21">
        <v>0.08</v>
      </c>
      <c r="I154" s="21">
        <v>9.4200000000000006E-2</v>
      </c>
      <c r="J154" s="21">
        <v>1.6999999999999999E-3</v>
      </c>
      <c r="K154" s="23">
        <v>0.19242303609341826</v>
      </c>
      <c r="L154" s="21">
        <v>3.0700000000000002E-2</v>
      </c>
      <c r="M154" s="24">
        <v>3.5000000000000001E-3</v>
      </c>
      <c r="N154" s="11">
        <v>580.29999999999995</v>
      </c>
      <c r="O154" s="21">
        <v>9.9</v>
      </c>
      <c r="P154" s="21">
        <v>628</v>
      </c>
      <c r="Q154" s="21">
        <v>45</v>
      </c>
      <c r="R154" s="21">
        <v>810</v>
      </c>
      <c r="S154" s="21">
        <v>130</v>
      </c>
      <c r="T154" s="21">
        <f t="shared" si="7"/>
        <v>580.29999999999995</v>
      </c>
      <c r="U154" s="24">
        <f t="shared" si="8"/>
        <v>9.9</v>
      </c>
    </row>
    <row r="155" spans="1:21" x14ac:dyDescent="0.15">
      <c r="A155" s="20" t="s">
        <v>56</v>
      </c>
      <c r="B155" s="21">
        <v>874</v>
      </c>
      <c r="C155" s="21">
        <v>42.5</v>
      </c>
      <c r="D155" s="22">
        <f t="shared" si="6"/>
        <v>4.8627002288329522E-2</v>
      </c>
      <c r="E155" s="20">
        <v>5.8999999999999997E-2</v>
      </c>
      <c r="F155" s="21">
        <v>3.8999999999999998E-3</v>
      </c>
      <c r="G155" s="21">
        <v>0.78100000000000003</v>
      </c>
      <c r="H155" s="21">
        <v>6.3E-2</v>
      </c>
      <c r="I155" s="21">
        <v>9.5799999999999996E-2</v>
      </c>
      <c r="J155" s="21">
        <v>1.6000000000000001E-3</v>
      </c>
      <c r="K155" s="23">
        <v>0.20704510057328432</v>
      </c>
      <c r="L155" s="21">
        <v>2.75E-2</v>
      </c>
      <c r="M155" s="24">
        <v>3.2000000000000002E-3</v>
      </c>
      <c r="N155" s="11">
        <v>589.6</v>
      </c>
      <c r="O155" s="21">
        <v>9.1999999999999993</v>
      </c>
      <c r="P155" s="21">
        <v>586</v>
      </c>
      <c r="Q155" s="21">
        <v>36</v>
      </c>
      <c r="R155" s="21">
        <v>590</v>
      </c>
      <c r="S155" s="21">
        <v>76</v>
      </c>
      <c r="T155" s="21">
        <f t="shared" si="7"/>
        <v>589.6</v>
      </c>
      <c r="U155" s="24">
        <f t="shared" si="8"/>
        <v>9.1999999999999993</v>
      </c>
    </row>
    <row r="156" spans="1:21" x14ac:dyDescent="0.15">
      <c r="A156" s="20" t="s">
        <v>96</v>
      </c>
      <c r="B156" s="21">
        <v>606</v>
      </c>
      <c r="C156" s="21">
        <v>123.3</v>
      </c>
      <c r="D156" s="22">
        <f t="shared" si="6"/>
        <v>0.20346534653465345</v>
      </c>
      <c r="E156" s="20">
        <v>6.0199999999999997E-2</v>
      </c>
      <c r="F156" s="21">
        <v>4.1000000000000003E-3</v>
      </c>
      <c r="G156" s="21">
        <v>0.85799999999999998</v>
      </c>
      <c r="H156" s="21">
        <v>7.0999999999999994E-2</v>
      </c>
      <c r="I156" s="21">
        <v>0.1041</v>
      </c>
      <c r="J156" s="21">
        <v>2.5999999999999999E-3</v>
      </c>
      <c r="K156" s="23">
        <v>0.30182246215042419</v>
      </c>
      <c r="L156" s="21">
        <v>3.4700000000000002E-2</v>
      </c>
      <c r="M156" s="24">
        <v>3.8E-3</v>
      </c>
      <c r="N156" s="11">
        <v>638</v>
      </c>
      <c r="O156" s="21">
        <v>15</v>
      </c>
      <c r="P156" s="21">
        <v>628</v>
      </c>
      <c r="Q156" s="21">
        <v>39</v>
      </c>
      <c r="R156" s="21">
        <v>599</v>
      </c>
      <c r="S156" s="21">
        <v>78</v>
      </c>
      <c r="T156" s="21">
        <f t="shared" si="7"/>
        <v>638</v>
      </c>
      <c r="U156" s="24">
        <f t="shared" si="8"/>
        <v>15</v>
      </c>
    </row>
    <row r="157" spans="1:21" x14ac:dyDescent="0.15">
      <c r="A157" s="20" t="s">
        <v>24</v>
      </c>
      <c r="B157" s="21">
        <v>102.3</v>
      </c>
      <c r="C157" s="21">
        <v>44.87</v>
      </c>
      <c r="D157" s="22">
        <f t="shared" si="6"/>
        <v>0.43861192570869989</v>
      </c>
      <c r="E157" s="20">
        <v>6.5100000000000005E-2</v>
      </c>
      <c r="F157" s="21">
        <v>5.5999999999999999E-3</v>
      </c>
      <c r="G157" s="21">
        <v>1.04</v>
      </c>
      <c r="H157" s="21">
        <v>0.1</v>
      </c>
      <c r="I157" s="21">
        <v>0.1178</v>
      </c>
      <c r="J157" s="21">
        <v>2.7000000000000001E-3</v>
      </c>
      <c r="K157" s="23">
        <v>0.23837011884550086</v>
      </c>
      <c r="L157" s="21">
        <v>3.39E-2</v>
      </c>
      <c r="M157" s="24">
        <v>3.8999999999999998E-3</v>
      </c>
      <c r="N157" s="11">
        <v>718</v>
      </c>
      <c r="O157" s="21">
        <v>15</v>
      </c>
      <c r="P157" s="21">
        <v>722</v>
      </c>
      <c r="Q157" s="21">
        <v>50</v>
      </c>
      <c r="R157" s="21">
        <v>760</v>
      </c>
      <c r="S157" s="21">
        <v>100</v>
      </c>
      <c r="T157" s="21">
        <f t="shared" si="7"/>
        <v>718</v>
      </c>
      <c r="U157" s="24">
        <f t="shared" si="8"/>
        <v>15</v>
      </c>
    </row>
    <row r="158" spans="1:21" x14ac:dyDescent="0.15">
      <c r="A158" s="20" t="s">
        <v>111</v>
      </c>
      <c r="B158" s="21">
        <v>132.1</v>
      </c>
      <c r="C158" s="21">
        <v>58.3</v>
      </c>
      <c r="D158" s="22">
        <f t="shared" si="6"/>
        <v>0.44133232399697198</v>
      </c>
      <c r="E158" s="20">
        <v>7.0199999999999999E-2</v>
      </c>
      <c r="F158" s="21">
        <v>6.6E-3</v>
      </c>
      <c r="G158" s="21">
        <v>1.26</v>
      </c>
      <c r="H158" s="21">
        <v>0.12</v>
      </c>
      <c r="I158" s="21">
        <v>0.12889999999999999</v>
      </c>
      <c r="J158" s="21">
        <v>3.0000000000000001E-3</v>
      </c>
      <c r="K158" s="23">
        <v>0.24437548487199384</v>
      </c>
      <c r="L158" s="21">
        <v>1.9400000000000001E-2</v>
      </c>
      <c r="M158" s="24">
        <v>2.3999999999999998E-3</v>
      </c>
      <c r="N158" s="11">
        <v>781</v>
      </c>
      <c r="O158" s="21">
        <v>17</v>
      </c>
      <c r="P158" s="21">
        <v>828</v>
      </c>
      <c r="Q158" s="21">
        <v>56</v>
      </c>
      <c r="R158" s="21">
        <v>1010</v>
      </c>
      <c r="S158" s="21">
        <v>140</v>
      </c>
      <c r="T158" s="21">
        <f t="shared" si="7"/>
        <v>781</v>
      </c>
      <c r="U158" s="24">
        <f t="shared" si="8"/>
        <v>17</v>
      </c>
    </row>
    <row r="159" spans="1:21" x14ac:dyDescent="0.15">
      <c r="A159" s="20" t="s">
        <v>45</v>
      </c>
      <c r="B159" s="21">
        <v>235.3</v>
      </c>
      <c r="C159" s="21">
        <v>71.3</v>
      </c>
      <c r="D159" s="22">
        <f t="shared" si="6"/>
        <v>0.30301742456438585</v>
      </c>
      <c r="E159" s="20">
        <v>7.0900000000000005E-2</v>
      </c>
      <c r="F159" s="21">
        <v>7.6E-3</v>
      </c>
      <c r="G159" s="21">
        <v>1.29</v>
      </c>
      <c r="H159" s="21">
        <v>0.15</v>
      </c>
      <c r="I159" s="21">
        <v>0.13089999999999999</v>
      </c>
      <c r="J159" s="21">
        <v>3.0999999999999999E-3</v>
      </c>
      <c r="K159" s="23">
        <v>0.20366692131398015</v>
      </c>
      <c r="L159" s="21">
        <v>1.55E-2</v>
      </c>
      <c r="M159" s="24">
        <v>3.5000000000000001E-3</v>
      </c>
      <c r="N159" s="11">
        <v>793</v>
      </c>
      <c r="O159" s="21">
        <v>18</v>
      </c>
      <c r="P159" s="21">
        <v>839</v>
      </c>
      <c r="Q159" s="21">
        <v>68</v>
      </c>
      <c r="R159" s="21">
        <v>950</v>
      </c>
      <c r="S159" s="21">
        <v>140</v>
      </c>
      <c r="T159" s="21">
        <f t="shared" si="7"/>
        <v>793</v>
      </c>
      <c r="U159" s="24">
        <f t="shared" si="8"/>
        <v>18</v>
      </c>
    </row>
    <row r="160" spans="1:21" x14ac:dyDescent="0.15">
      <c r="A160" s="20" t="s">
        <v>110</v>
      </c>
      <c r="B160" s="21">
        <v>153.4</v>
      </c>
      <c r="C160" s="21">
        <v>92</v>
      </c>
      <c r="D160" s="22">
        <f t="shared" si="6"/>
        <v>0.59973924380704036</v>
      </c>
      <c r="E160" s="20">
        <v>7.3599999999999999E-2</v>
      </c>
      <c r="F160" s="21">
        <v>5.1999999999999998E-3</v>
      </c>
      <c r="G160" s="21">
        <v>1.41</v>
      </c>
      <c r="H160" s="21">
        <v>0.12</v>
      </c>
      <c r="I160" s="21">
        <v>0.1401</v>
      </c>
      <c r="J160" s="21">
        <v>3.5999999999999999E-3</v>
      </c>
      <c r="K160" s="23">
        <v>0.30192719486081371</v>
      </c>
      <c r="L160" s="21">
        <v>2.3400000000000001E-2</v>
      </c>
      <c r="M160" s="24">
        <v>3.3E-3</v>
      </c>
      <c r="N160" s="11">
        <v>845</v>
      </c>
      <c r="O160" s="21">
        <v>20</v>
      </c>
      <c r="P160" s="21">
        <v>891</v>
      </c>
      <c r="Q160" s="21">
        <v>50</v>
      </c>
      <c r="R160" s="21">
        <v>1040</v>
      </c>
      <c r="S160" s="21">
        <v>100</v>
      </c>
      <c r="T160" s="21">
        <f t="shared" si="7"/>
        <v>845</v>
      </c>
      <c r="U160" s="24">
        <f t="shared" si="8"/>
        <v>20</v>
      </c>
    </row>
    <row r="161" spans="1:21" x14ac:dyDescent="0.15">
      <c r="A161" s="20" t="s">
        <v>93</v>
      </c>
      <c r="B161" s="21">
        <v>189.8</v>
      </c>
      <c r="C161" s="21">
        <v>42.3</v>
      </c>
      <c r="D161" s="22">
        <f t="shared" si="6"/>
        <v>0.22286617492096941</v>
      </c>
      <c r="E161" s="20">
        <v>7.0099999999999996E-2</v>
      </c>
      <c r="F161" s="21">
        <v>5.0000000000000001E-3</v>
      </c>
      <c r="G161" s="21">
        <v>1.34</v>
      </c>
      <c r="H161" s="21">
        <v>0.11</v>
      </c>
      <c r="I161" s="21">
        <v>0.14050000000000001</v>
      </c>
      <c r="J161" s="21">
        <v>4.3E-3</v>
      </c>
      <c r="K161" s="23">
        <v>0.37282432869621479</v>
      </c>
      <c r="L161" s="21">
        <v>6.6199999999999995E-2</v>
      </c>
      <c r="M161" s="24">
        <v>8.8999999999999999E-3</v>
      </c>
      <c r="N161" s="11">
        <v>847</v>
      </c>
      <c r="O161" s="21">
        <v>25</v>
      </c>
      <c r="P161" s="21">
        <v>863</v>
      </c>
      <c r="Q161" s="21">
        <v>48</v>
      </c>
      <c r="R161" s="21">
        <v>968</v>
      </c>
      <c r="S161" s="21">
        <v>86</v>
      </c>
      <c r="T161" s="21">
        <f t="shared" si="7"/>
        <v>847</v>
      </c>
      <c r="U161" s="24">
        <f t="shared" si="8"/>
        <v>25</v>
      </c>
    </row>
    <row r="162" spans="1:21" x14ac:dyDescent="0.15">
      <c r="A162" s="20" t="s">
        <v>103</v>
      </c>
      <c r="B162" s="21">
        <v>203</v>
      </c>
      <c r="C162" s="21">
        <v>38</v>
      </c>
      <c r="D162" s="22">
        <f t="shared" si="6"/>
        <v>0.18719211822660098</v>
      </c>
      <c r="E162" s="20">
        <v>7.6600000000000001E-2</v>
      </c>
      <c r="F162" s="21">
        <v>5.3E-3</v>
      </c>
      <c r="G162" s="21">
        <v>1.51</v>
      </c>
      <c r="H162" s="21">
        <v>0.12</v>
      </c>
      <c r="I162" s="21">
        <v>0.1462</v>
      </c>
      <c r="J162" s="21">
        <v>3.3E-3</v>
      </c>
      <c r="K162" s="23">
        <v>0.28402872777017785</v>
      </c>
      <c r="L162" s="21">
        <v>3.6999999999999998E-2</v>
      </c>
      <c r="M162" s="24">
        <v>5.4000000000000003E-3</v>
      </c>
      <c r="N162" s="11">
        <v>880</v>
      </c>
      <c r="O162" s="21">
        <v>19</v>
      </c>
      <c r="P162" s="21">
        <v>934</v>
      </c>
      <c r="Q162" s="21">
        <v>50</v>
      </c>
      <c r="R162" s="21">
        <v>1119</v>
      </c>
      <c r="S162" s="21">
        <v>74</v>
      </c>
      <c r="T162" s="21">
        <f t="shared" si="7"/>
        <v>880</v>
      </c>
      <c r="U162" s="24">
        <f t="shared" si="8"/>
        <v>19</v>
      </c>
    </row>
    <row r="163" spans="1:21" x14ac:dyDescent="0.15">
      <c r="A163" s="20" t="s">
        <v>108</v>
      </c>
      <c r="B163" s="21">
        <v>555</v>
      </c>
      <c r="C163" s="21">
        <v>96</v>
      </c>
      <c r="D163" s="22">
        <f t="shared" si="6"/>
        <v>0.17297297297297298</v>
      </c>
      <c r="E163" s="20">
        <v>6.9699999999999998E-2</v>
      </c>
      <c r="F163" s="21">
        <v>4.4999999999999997E-3</v>
      </c>
      <c r="G163" s="21">
        <v>1.42</v>
      </c>
      <c r="H163" s="21">
        <v>0.12</v>
      </c>
      <c r="I163" s="21">
        <v>0.14979999999999999</v>
      </c>
      <c r="J163" s="21">
        <v>2.5999999999999999E-3</v>
      </c>
      <c r="K163" s="23">
        <v>0.20538495772140633</v>
      </c>
      <c r="L163" s="21">
        <v>4.7199999999999999E-2</v>
      </c>
      <c r="M163" s="24">
        <v>5.1000000000000004E-3</v>
      </c>
      <c r="N163" s="11">
        <v>900</v>
      </c>
      <c r="O163" s="21">
        <v>15</v>
      </c>
      <c r="P163" s="21">
        <v>897</v>
      </c>
      <c r="Q163" s="21">
        <v>48</v>
      </c>
      <c r="R163" s="21">
        <v>910</v>
      </c>
      <c r="S163" s="21">
        <v>77</v>
      </c>
      <c r="T163" s="21">
        <f t="shared" si="7"/>
        <v>900</v>
      </c>
      <c r="U163" s="24">
        <f t="shared" si="8"/>
        <v>15</v>
      </c>
    </row>
    <row r="164" spans="1:21" x14ac:dyDescent="0.15">
      <c r="A164" s="20" t="s">
        <v>52</v>
      </c>
      <c r="B164" s="21">
        <v>140.19999999999999</v>
      </c>
      <c r="C164" s="21">
        <v>76.5</v>
      </c>
      <c r="D164" s="22">
        <f t="shared" si="6"/>
        <v>0.54564907275320973</v>
      </c>
      <c r="E164" s="20">
        <v>7.0599999999999996E-2</v>
      </c>
      <c r="F164" s="21">
        <v>5.0000000000000001E-3</v>
      </c>
      <c r="G164" s="21">
        <v>1.49</v>
      </c>
      <c r="H164" s="21">
        <v>0.13</v>
      </c>
      <c r="I164" s="21">
        <v>0.1532</v>
      </c>
      <c r="J164" s="21">
        <v>3.0999999999999999E-3</v>
      </c>
      <c r="K164" s="23">
        <v>0.23192408114079133</v>
      </c>
      <c r="L164" s="21">
        <v>4.6699999999999998E-2</v>
      </c>
      <c r="M164" s="24">
        <v>5.4000000000000003E-3</v>
      </c>
      <c r="N164" s="11">
        <v>919</v>
      </c>
      <c r="O164" s="21">
        <v>17</v>
      </c>
      <c r="P164" s="21">
        <v>926</v>
      </c>
      <c r="Q164" s="21">
        <v>52</v>
      </c>
      <c r="R164" s="21">
        <v>1000</v>
      </c>
      <c r="S164" s="21">
        <v>100</v>
      </c>
      <c r="T164" s="21">
        <f t="shared" si="7"/>
        <v>919</v>
      </c>
      <c r="U164" s="24">
        <f t="shared" si="8"/>
        <v>17</v>
      </c>
    </row>
    <row r="165" spans="1:21" x14ac:dyDescent="0.15">
      <c r="A165" s="20" t="s">
        <v>17</v>
      </c>
      <c r="B165" s="21">
        <v>230</v>
      </c>
      <c r="C165" s="21">
        <v>59.3</v>
      </c>
      <c r="D165" s="22">
        <f t="shared" si="6"/>
        <v>0.25782608695652171</v>
      </c>
      <c r="E165" s="20">
        <v>7.0400000000000004E-2</v>
      </c>
      <c r="F165" s="21">
        <v>4.5999999999999999E-3</v>
      </c>
      <c r="G165" s="21">
        <v>1.52</v>
      </c>
      <c r="H165" s="21">
        <v>0.12</v>
      </c>
      <c r="I165" s="21">
        <v>0.15740000000000001</v>
      </c>
      <c r="J165" s="21">
        <v>2.5999999999999999E-3</v>
      </c>
      <c r="K165" s="23">
        <v>0.20923337568826769</v>
      </c>
      <c r="L165" s="21">
        <v>4.5699999999999998E-2</v>
      </c>
      <c r="M165" s="24">
        <v>5.0000000000000001E-3</v>
      </c>
      <c r="N165" s="11">
        <v>942</v>
      </c>
      <c r="O165" s="21">
        <v>15</v>
      </c>
      <c r="P165" s="21">
        <v>936</v>
      </c>
      <c r="Q165" s="21">
        <v>50</v>
      </c>
      <c r="R165" s="21">
        <v>917</v>
      </c>
      <c r="S165" s="21">
        <v>80</v>
      </c>
      <c r="T165" s="21">
        <f t="shared" si="7"/>
        <v>942</v>
      </c>
      <c r="U165" s="24">
        <f t="shared" si="8"/>
        <v>15</v>
      </c>
    </row>
    <row r="166" spans="1:21" x14ac:dyDescent="0.15">
      <c r="A166" s="20" t="s">
        <v>85</v>
      </c>
      <c r="B166" s="21">
        <v>405</v>
      </c>
      <c r="C166" s="21">
        <v>185</v>
      </c>
      <c r="D166" s="22">
        <f t="shared" si="6"/>
        <v>0.4567901234567901</v>
      </c>
      <c r="E166" s="20">
        <v>7.0699999999999999E-2</v>
      </c>
      <c r="F166" s="21">
        <v>4.4999999999999997E-3</v>
      </c>
      <c r="G166" s="21">
        <v>1.55</v>
      </c>
      <c r="H166" s="21">
        <v>0.12</v>
      </c>
      <c r="I166" s="21">
        <v>0.16089999999999999</v>
      </c>
      <c r="J166" s="21">
        <v>3.0000000000000001E-3</v>
      </c>
      <c r="K166" s="23">
        <v>0.24083281541330023</v>
      </c>
      <c r="L166" s="21">
        <v>4.7699999999999999E-2</v>
      </c>
      <c r="M166" s="24">
        <v>5.1999999999999998E-3</v>
      </c>
      <c r="N166" s="11">
        <v>962</v>
      </c>
      <c r="O166" s="21">
        <v>17</v>
      </c>
      <c r="P166" s="21">
        <v>949</v>
      </c>
      <c r="Q166" s="21">
        <v>50</v>
      </c>
      <c r="R166" s="21">
        <v>943</v>
      </c>
      <c r="S166" s="21">
        <v>73</v>
      </c>
      <c r="T166" s="21">
        <f t="shared" si="7"/>
        <v>962</v>
      </c>
      <c r="U166" s="24">
        <f t="shared" si="8"/>
        <v>17</v>
      </c>
    </row>
    <row r="167" spans="1:21" x14ac:dyDescent="0.15">
      <c r="A167" s="20" t="s">
        <v>91</v>
      </c>
      <c r="B167" s="21">
        <v>259</v>
      </c>
      <c r="C167" s="21">
        <v>53.3</v>
      </c>
      <c r="D167" s="22">
        <f t="shared" si="6"/>
        <v>0.20579150579150579</v>
      </c>
      <c r="E167" s="20">
        <v>7.2499999999999995E-2</v>
      </c>
      <c r="F167" s="21">
        <v>4.7000000000000002E-3</v>
      </c>
      <c r="G167" s="21">
        <v>1.63</v>
      </c>
      <c r="H167" s="21">
        <v>0.13</v>
      </c>
      <c r="I167" s="21">
        <v>0.1643</v>
      </c>
      <c r="J167" s="21">
        <v>2.8E-3</v>
      </c>
      <c r="K167" s="23">
        <v>0.21368041574980098</v>
      </c>
      <c r="L167" s="21">
        <v>4.8000000000000001E-2</v>
      </c>
      <c r="M167" s="24">
        <v>5.3E-3</v>
      </c>
      <c r="N167" s="11">
        <v>980</v>
      </c>
      <c r="O167" s="21">
        <v>16</v>
      </c>
      <c r="P167" s="21">
        <v>980</v>
      </c>
      <c r="Q167" s="21">
        <v>51</v>
      </c>
      <c r="R167" s="21">
        <v>1000</v>
      </c>
      <c r="S167" s="21">
        <v>72</v>
      </c>
      <c r="T167" s="21">
        <f t="shared" si="7"/>
        <v>980</v>
      </c>
      <c r="U167" s="24">
        <f t="shared" si="8"/>
        <v>16</v>
      </c>
    </row>
    <row r="168" spans="1:21" x14ac:dyDescent="0.15">
      <c r="A168" s="20" t="s">
        <v>60</v>
      </c>
      <c r="B168" s="21">
        <v>202.7</v>
      </c>
      <c r="C168" s="21">
        <v>101.6</v>
      </c>
      <c r="D168" s="22">
        <f t="shared" si="6"/>
        <v>0.50123334977799705</v>
      </c>
      <c r="E168" s="20">
        <v>7.1499999999999994E-2</v>
      </c>
      <c r="F168" s="21">
        <v>5.1000000000000004E-3</v>
      </c>
      <c r="G168" s="21">
        <v>1.78</v>
      </c>
      <c r="H168" s="21">
        <v>0.15</v>
      </c>
      <c r="I168" s="21">
        <v>0.1789</v>
      </c>
      <c r="J168" s="21">
        <v>3.3E-3</v>
      </c>
      <c r="K168" s="23">
        <v>0.21889323644494132</v>
      </c>
      <c r="L168" s="21">
        <v>5.3600000000000002E-2</v>
      </c>
      <c r="M168" s="24">
        <v>5.8999999999999999E-3</v>
      </c>
      <c r="N168" s="11">
        <v>1061</v>
      </c>
      <c r="O168" s="21">
        <v>18</v>
      </c>
      <c r="P168" s="21">
        <v>1037</v>
      </c>
      <c r="Q168" s="21">
        <v>55</v>
      </c>
      <c r="R168" s="21">
        <v>982</v>
      </c>
      <c r="S168" s="21">
        <v>67</v>
      </c>
      <c r="T168" s="21">
        <f t="shared" si="7"/>
        <v>982</v>
      </c>
      <c r="U168" s="24">
        <f t="shared" si="8"/>
        <v>67</v>
      </c>
    </row>
    <row r="169" spans="1:21" x14ac:dyDescent="0.15">
      <c r="A169" s="20" t="s">
        <v>61</v>
      </c>
      <c r="B169" s="21">
        <v>435</v>
      </c>
      <c r="C169" s="21">
        <v>123.6</v>
      </c>
      <c r="D169" s="22">
        <f t="shared" si="6"/>
        <v>0.28413793103448276</v>
      </c>
      <c r="E169" s="20">
        <v>7.1599999999999997E-2</v>
      </c>
      <c r="F169" s="21">
        <v>4.7999999999999996E-3</v>
      </c>
      <c r="G169" s="21">
        <v>1.78</v>
      </c>
      <c r="H169" s="21">
        <v>0.15</v>
      </c>
      <c r="I169" s="21">
        <v>0.17849999999999999</v>
      </c>
      <c r="J169" s="21">
        <v>3.8999999999999998E-3</v>
      </c>
      <c r="K169" s="23">
        <v>0.25927170868347338</v>
      </c>
      <c r="L169" s="21">
        <v>5.5E-2</v>
      </c>
      <c r="M169" s="24">
        <v>6.0000000000000001E-3</v>
      </c>
      <c r="N169" s="11">
        <v>1058</v>
      </c>
      <c r="O169" s="21">
        <v>21</v>
      </c>
      <c r="P169" s="21">
        <v>1038</v>
      </c>
      <c r="Q169" s="21">
        <v>54</v>
      </c>
      <c r="R169" s="21">
        <v>983</v>
      </c>
      <c r="S169" s="21">
        <v>53</v>
      </c>
      <c r="T169" s="21">
        <f t="shared" si="7"/>
        <v>983</v>
      </c>
      <c r="U169" s="24">
        <f t="shared" si="8"/>
        <v>53</v>
      </c>
    </row>
    <row r="170" spans="1:21" x14ac:dyDescent="0.15">
      <c r="A170" s="20" t="s">
        <v>26</v>
      </c>
      <c r="B170" s="21">
        <v>447</v>
      </c>
      <c r="C170" s="21">
        <v>199.3</v>
      </c>
      <c r="D170" s="22">
        <f t="shared" si="6"/>
        <v>0.44586129753914994</v>
      </c>
      <c r="E170" s="20">
        <v>7.1999999999999995E-2</v>
      </c>
      <c r="F170" s="21">
        <v>4.7000000000000002E-3</v>
      </c>
      <c r="G170" s="21">
        <v>1.64</v>
      </c>
      <c r="H170" s="21">
        <v>0.13</v>
      </c>
      <c r="I170" s="21">
        <v>0.16550000000000001</v>
      </c>
      <c r="J170" s="21">
        <v>2.7000000000000001E-3</v>
      </c>
      <c r="K170" s="23">
        <v>0.2058099000697188</v>
      </c>
      <c r="L170" s="21">
        <v>4.8399999999999999E-2</v>
      </c>
      <c r="M170" s="24">
        <v>5.1999999999999998E-3</v>
      </c>
      <c r="N170" s="11">
        <v>987</v>
      </c>
      <c r="O170" s="21">
        <v>15</v>
      </c>
      <c r="P170" s="21">
        <v>985</v>
      </c>
      <c r="Q170" s="21">
        <v>51</v>
      </c>
      <c r="R170" s="21">
        <v>985</v>
      </c>
      <c r="S170" s="21">
        <v>76</v>
      </c>
      <c r="T170" s="21">
        <f t="shared" si="7"/>
        <v>987</v>
      </c>
      <c r="U170" s="24">
        <f t="shared" si="8"/>
        <v>15</v>
      </c>
    </row>
    <row r="171" spans="1:21" x14ac:dyDescent="0.15">
      <c r="A171" s="20" t="s">
        <v>42</v>
      </c>
      <c r="B171" s="21">
        <v>104.7</v>
      </c>
      <c r="C171" s="21">
        <v>88.6</v>
      </c>
      <c r="D171" s="22">
        <f t="shared" ref="D171:D202" si="9">C171/B171</f>
        <v>0.84622731614135616</v>
      </c>
      <c r="E171" s="20">
        <v>7.2400000000000006E-2</v>
      </c>
      <c r="F171" s="21">
        <v>5.3E-3</v>
      </c>
      <c r="G171" s="21">
        <v>1.72</v>
      </c>
      <c r="H171" s="21">
        <v>0.15</v>
      </c>
      <c r="I171" s="21">
        <v>0.17</v>
      </c>
      <c r="J171" s="21">
        <v>4.1000000000000003E-3</v>
      </c>
      <c r="K171" s="23">
        <v>0.27654901960784312</v>
      </c>
      <c r="L171" s="21">
        <v>4.6899999999999997E-2</v>
      </c>
      <c r="M171" s="24">
        <v>5.1000000000000004E-3</v>
      </c>
      <c r="N171" s="11">
        <v>1012</v>
      </c>
      <c r="O171" s="21">
        <v>23</v>
      </c>
      <c r="P171" s="21">
        <v>1014</v>
      </c>
      <c r="Q171" s="21">
        <v>55</v>
      </c>
      <c r="R171" s="21">
        <v>996</v>
      </c>
      <c r="S171" s="21">
        <v>87</v>
      </c>
      <c r="T171" s="21">
        <f t="shared" ref="T171:T206" si="10">IF(((R171+N171)/2&lt;1000),N171,R171)</f>
        <v>996</v>
      </c>
      <c r="U171" s="24">
        <f t="shared" ref="U171:U206" si="11">IF(((R171+N171)/2&lt;1000),O171,S171)</f>
        <v>87</v>
      </c>
    </row>
    <row r="172" spans="1:21" x14ac:dyDescent="0.15">
      <c r="A172" s="20" t="s">
        <v>30</v>
      </c>
      <c r="B172" s="21">
        <v>208.2</v>
      </c>
      <c r="C172" s="21">
        <v>57.1</v>
      </c>
      <c r="D172" s="22">
        <f t="shared" si="9"/>
        <v>0.27425552353506244</v>
      </c>
      <c r="E172" s="20">
        <v>6.9800000000000001E-2</v>
      </c>
      <c r="F172" s="21">
        <v>4.8999999999999998E-3</v>
      </c>
      <c r="G172" s="21">
        <v>1.64</v>
      </c>
      <c r="H172" s="21">
        <v>0.14000000000000001</v>
      </c>
      <c r="I172" s="21">
        <v>0.16930000000000001</v>
      </c>
      <c r="J172" s="21">
        <v>3.3E-3</v>
      </c>
      <c r="K172" s="23">
        <v>0.22833516158973927</v>
      </c>
      <c r="L172" s="21">
        <v>5.1299999999999998E-2</v>
      </c>
      <c r="M172" s="24">
        <v>5.7000000000000002E-3</v>
      </c>
      <c r="N172" s="11">
        <v>1008</v>
      </c>
      <c r="O172" s="21">
        <v>18</v>
      </c>
      <c r="P172" s="21">
        <v>983</v>
      </c>
      <c r="Q172" s="21">
        <v>54</v>
      </c>
      <c r="R172" s="21">
        <v>930</v>
      </c>
      <c r="S172" s="21">
        <v>100</v>
      </c>
      <c r="T172" s="21">
        <f t="shared" si="10"/>
        <v>1008</v>
      </c>
      <c r="U172" s="24">
        <f t="shared" si="11"/>
        <v>18</v>
      </c>
    </row>
    <row r="173" spans="1:21" x14ac:dyDescent="0.15">
      <c r="A173" s="20" t="s">
        <v>59</v>
      </c>
      <c r="B173" s="21">
        <v>122.8</v>
      </c>
      <c r="C173" s="21">
        <v>72.7</v>
      </c>
      <c r="D173" s="22">
        <f t="shared" si="9"/>
        <v>0.59201954397394141</v>
      </c>
      <c r="E173" s="20">
        <v>7.0999999999999994E-2</v>
      </c>
      <c r="F173" s="21">
        <v>5.1000000000000004E-3</v>
      </c>
      <c r="G173" s="21">
        <v>1.66</v>
      </c>
      <c r="H173" s="21">
        <v>0.14000000000000001</v>
      </c>
      <c r="I173" s="21">
        <v>0.1696</v>
      </c>
      <c r="J173" s="21">
        <v>3.2000000000000002E-3</v>
      </c>
      <c r="K173" s="23">
        <v>0.22371967654986519</v>
      </c>
      <c r="L173" s="21">
        <v>5.0799999999999998E-2</v>
      </c>
      <c r="M173" s="24">
        <v>5.4999999999999997E-3</v>
      </c>
      <c r="N173" s="11">
        <v>1010</v>
      </c>
      <c r="O173" s="21">
        <v>18</v>
      </c>
      <c r="P173" s="21">
        <v>990</v>
      </c>
      <c r="Q173" s="21">
        <v>53</v>
      </c>
      <c r="R173" s="21">
        <v>966</v>
      </c>
      <c r="S173" s="21">
        <v>71</v>
      </c>
      <c r="T173" s="21">
        <f t="shared" si="10"/>
        <v>1010</v>
      </c>
      <c r="U173" s="24">
        <f t="shared" si="11"/>
        <v>18</v>
      </c>
    </row>
    <row r="174" spans="1:21" x14ac:dyDescent="0.15">
      <c r="A174" s="20" t="s">
        <v>54</v>
      </c>
      <c r="B174" s="21">
        <v>158.19999999999999</v>
      </c>
      <c r="C174" s="21">
        <v>56.6</v>
      </c>
      <c r="D174" s="22">
        <f t="shared" si="9"/>
        <v>0.35777496839443745</v>
      </c>
      <c r="E174" s="20">
        <v>7.2499999999999995E-2</v>
      </c>
      <c r="F174" s="21">
        <v>5.1999999999999998E-3</v>
      </c>
      <c r="G174" s="21">
        <v>1.82</v>
      </c>
      <c r="H174" s="21">
        <v>0.15</v>
      </c>
      <c r="I174" s="21">
        <v>0.1794</v>
      </c>
      <c r="J174" s="21">
        <v>3.3999999999999998E-3</v>
      </c>
      <c r="K174" s="23">
        <v>0.22995169082125605</v>
      </c>
      <c r="L174" s="21">
        <v>5.1400000000000001E-2</v>
      </c>
      <c r="M174" s="24">
        <v>5.7000000000000002E-3</v>
      </c>
      <c r="N174" s="11">
        <v>1063</v>
      </c>
      <c r="O174" s="21">
        <v>19</v>
      </c>
      <c r="P174" s="21">
        <v>1049</v>
      </c>
      <c r="Q174" s="21">
        <v>56</v>
      </c>
      <c r="R174" s="21">
        <v>1020</v>
      </c>
      <c r="S174" s="21">
        <v>110</v>
      </c>
      <c r="T174" s="21">
        <f t="shared" si="10"/>
        <v>1020</v>
      </c>
      <c r="U174" s="24">
        <f t="shared" si="11"/>
        <v>110</v>
      </c>
    </row>
    <row r="175" spans="1:21" x14ac:dyDescent="0.15">
      <c r="A175" s="20" t="s">
        <v>65</v>
      </c>
      <c r="B175" s="21">
        <v>549</v>
      </c>
      <c r="C175" s="21">
        <v>147.6</v>
      </c>
      <c r="D175" s="22">
        <f t="shared" si="9"/>
        <v>0.26885245901639343</v>
      </c>
      <c r="E175" s="20">
        <v>7.3099999999999998E-2</v>
      </c>
      <c r="F175" s="21">
        <v>4.7000000000000002E-3</v>
      </c>
      <c r="G175" s="21">
        <v>1.8</v>
      </c>
      <c r="H175" s="21">
        <v>0.14000000000000001</v>
      </c>
      <c r="I175" s="21">
        <v>0.17760000000000001</v>
      </c>
      <c r="J175" s="21">
        <v>3.0000000000000001E-3</v>
      </c>
      <c r="K175" s="23">
        <v>0.21718146718146719</v>
      </c>
      <c r="L175" s="21">
        <v>5.6000000000000001E-2</v>
      </c>
      <c r="M175" s="24">
        <v>6.0000000000000001E-3</v>
      </c>
      <c r="N175" s="11">
        <v>1054</v>
      </c>
      <c r="O175" s="21">
        <v>16</v>
      </c>
      <c r="P175" s="21">
        <v>1045</v>
      </c>
      <c r="Q175" s="21">
        <v>52</v>
      </c>
      <c r="R175" s="21">
        <v>1024</v>
      </c>
      <c r="S175" s="21">
        <v>77</v>
      </c>
      <c r="T175" s="21">
        <f t="shared" si="10"/>
        <v>1024</v>
      </c>
      <c r="U175" s="24">
        <f t="shared" si="11"/>
        <v>77</v>
      </c>
    </row>
    <row r="176" spans="1:21" x14ac:dyDescent="0.15">
      <c r="A176" s="20" t="s">
        <v>57</v>
      </c>
      <c r="B176" s="21">
        <v>117.3</v>
      </c>
      <c r="C176" s="21">
        <v>35.700000000000003</v>
      </c>
      <c r="D176" s="22">
        <f t="shared" si="9"/>
        <v>0.30434782608695654</v>
      </c>
      <c r="E176" s="20">
        <v>7.0300000000000001E-2</v>
      </c>
      <c r="F176" s="21">
        <v>5.1999999999999998E-3</v>
      </c>
      <c r="G176" s="21">
        <v>1.69</v>
      </c>
      <c r="H176" s="21">
        <v>0.15</v>
      </c>
      <c r="I176" s="21">
        <v>0.17330000000000001</v>
      </c>
      <c r="J176" s="21">
        <v>3.3999999999999998E-3</v>
      </c>
      <c r="K176" s="23">
        <v>0.22104250817464896</v>
      </c>
      <c r="L176" s="21">
        <v>5.1900000000000002E-2</v>
      </c>
      <c r="M176" s="24">
        <v>5.8999999999999999E-3</v>
      </c>
      <c r="N176" s="11">
        <v>1030</v>
      </c>
      <c r="O176" s="21">
        <v>19</v>
      </c>
      <c r="P176" s="21">
        <v>1002</v>
      </c>
      <c r="Q176" s="21">
        <v>59</v>
      </c>
      <c r="R176" s="21">
        <v>957</v>
      </c>
      <c r="S176" s="21">
        <v>92</v>
      </c>
      <c r="T176" s="21">
        <f t="shared" si="10"/>
        <v>1030</v>
      </c>
      <c r="U176" s="24">
        <f t="shared" si="11"/>
        <v>19</v>
      </c>
    </row>
    <row r="177" spans="1:21" x14ac:dyDescent="0.15">
      <c r="A177" s="20" t="s">
        <v>74</v>
      </c>
      <c r="B177" s="21">
        <v>248</v>
      </c>
      <c r="C177" s="21">
        <v>89.2</v>
      </c>
      <c r="D177" s="22">
        <f t="shared" si="9"/>
        <v>0.35967741935483871</v>
      </c>
      <c r="E177" s="20">
        <v>7.4399999999999994E-2</v>
      </c>
      <c r="F177" s="21">
        <v>5.0000000000000001E-3</v>
      </c>
      <c r="G177" s="21">
        <v>1.7</v>
      </c>
      <c r="H177" s="21">
        <v>0.14000000000000001</v>
      </c>
      <c r="I177" s="21">
        <v>0.16650000000000001</v>
      </c>
      <c r="J177" s="21">
        <v>3.0000000000000001E-3</v>
      </c>
      <c r="K177" s="23">
        <v>0.21879021879021876</v>
      </c>
      <c r="L177" s="21">
        <v>4.9799999999999997E-2</v>
      </c>
      <c r="M177" s="24">
        <v>5.4000000000000003E-3</v>
      </c>
      <c r="N177" s="11">
        <v>993</v>
      </c>
      <c r="O177" s="21">
        <v>16</v>
      </c>
      <c r="P177" s="21">
        <v>1007</v>
      </c>
      <c r="Q177" s="21">
        <v>52</v>
      </c>
      <c r="R177" s="21">
        <v>1035</v>
      </c>
      <c r="S177" s="21">
        <v>84</v>
      </c>
      <c r="T177" s="21">
        <f t="shared" si="10"/>
        <v>1035</v>
      </c>
      <c r="U177" s="24">
        <f t="shared" si="11"/>
        <v>84</v>
      </c>
    </row>
    <row r="178" spans="1:21" x14ac:dyDescent="0.15">
      <c r="A178" s="20" t="s">
        <v>83</v>
      </c>
      <c r="B178" s="21">
        <v>144.1</v>
      </c>
      <c r="C178" s="21">
        <v>56.8</v>
      </c>
      <c r="D178" s="22">
        <f t="shared" si="9"/>
        <v>0.39417071478140181</v>
      </c>
      <c r="E178" s="20">
        <v>7.4700000000000003E-2</v>
      </c>
      <c r="F178" s="21">
        <v>5.4999999999999997E-3</v>
      </c>
      <c r="G178" s="21">
        <v>1.61</v>
      </c>
      <c r="H178" s="21">
        <v>0.13</v>
      </c>
      <c r="I178" s="21">
        <v>0.15970000000000001</v>
      </c>
      <c r="J178" s="21">
        <v>3.0999999999999999E-3</v>
      </c>
      <c r="K178" s="23">
        <v>0.24040267809835747</v>
      </c>
      <c r="L178" s="21">
        <v>4.8800000000000003E-2</v>
      </c>
      <c r="M178" s="24">
        <v>5.4000000000000003E-3</v>
      </c>
      <c r="N178" s="11">
        <v>955</v>
      </c>
      <c r="O178" s="21">
        <v>17</v>
      </c>
      <c r="P178" s="21">
        <v>977</v>
      </c>
      <c r="Q178" s="21">
        <v>58</v>
      </c>
      <c r="R178" s="21">
        <v>1046</v>
      </c>
      <c r="S178" s="21">
        <v>97</v>
      </c>
      <c r="T178" s="21">
        <f t="shared" si="10"/>
        <v>1046</v>
      </c>
      <c r="U178" s="24">
        <f t="shared" si="11"/>
        <v>97</v>
      </c>
    </row>
    <row r="179" spans="1:21" x14ac:dyDescent="0.15">
      <c r="A179" s="20" t="s">
        <v>89</v>
      </c>
      <c r="B179" s="21">
        <v>311.3</v>
      </c>
      <c r="C179" s="21">
        <v>64.8</v>
      </c>
      <c r="D179" s="22">
        <f t="shared" si="9"/>
        <v>0.20815933183424348</v>
      </c>
      <c r="E179" s="20">
        <v>7.4800000000000005E-2</v>
      </c>
      <c r="F179" s="21">
        <v>5.7999999999999996E-3</v>
      </c>
      <c r="G179" s="21">
        <v>1.85</v>
      </c>
      <c r="H179" s="21">
        <v>0.16</v>
      </c>
      <c r="I179" s="21">
        <v>0.18190000000000001</v>
      </c>
      <c r="J179" s="21">
        <v>4.3E-3</v>
      </c>
      <c r="K179" s="23">
        <v>0.27333012644310062</v>
      </c>
      <c r="L179" s="21">
        <v>5.5899999999999998E-2</v>
      </c>
      <c r="M179" s="24">
        <v>6.4000000000000003E-3</v>
      </c>
      <c r="N179" s="11">
        <v>1077</v>
      </c>
      <c r="O179" s="21">
        <v>24</v>
      </c>
      <c r="P179" s="21">
        <v>1063</v>
      </c>
      <c r="Q179" s="21">
        <v>58</v>
      </c>
      <c r="R179" s="21">
        <v>1055</v>
      </c>
      <c r="S179" s="21">
        <v>91</v>
      </c>
      <c r="T179" s="21">
        <f t="shared" si="10"/>
        <v>1055</v>
      </c>
      <c r="U179" s="24">
        <f t="shared" si="11"/>
        <v>91</v>
      </c>
    </row>
    <row r="180" spans="1:21" x14ac:dyDescent="0.15">
      <c r="A180" s="20" t="s">
        <v>69</v>
      </c>
      <c r="B180" s="21">
        <v>276</v>
      </c>
      <c r="C180" s="21">
        <v>52</v>
      </c>
      <c r="D180" s="22">
        <f t="shared" si="9"/>
        <v>0.18840579710144928</v>
      </c>
      <c r="E180" s="20">
        <v>7.5399999999999995E-2</v>
      </c>
      <c r="F180" s="21">
        <v>5.5999999999999999E-3</v>
      </c>
      <c r="G180" s="21">
        <v>1.99</v>
      </c>
      <c r="H180" s="21">
        <v>0.18</v>
      </c>
      <c r="I180" s="21">
        <v>0.19020000000000001</v>
      </c>
      <c r="J180" s="21">
        <v>3.8999999999999998E-3</v>
      </c>
      <c r="K180" s="23">
        <v>0.22669120224325268</v>
      </c>
      <c r="L180" s="21">
        <v>6.9900000000000004E-2</v>
      </c>
      <c r="M180" s="24">
        <v>8.2000000000000007E-3</v>
      </c>
      <c r="N180" s="11">
        <v>1122</v>
      </c>
      <c r="O180" s="21">
        <v>21</v>
      </c>
      <c r="P180" s="21">
        <v>1112</v>
      </c>
      <c r="Q180" s="21">
        <v>59</v>
      </c>
      <c r="R180" s="21">
        <v>1089</v>
      </c>
      <c r="S180" s="21">
        <v>71</v>
      </c>
      <c r="T180" s="21">
        <f t="shared" si="10"/>
        <v>1089</v>
      </c>
      <c r="U180" s="24">
        <f t="shared" si="11"/>
        <v>71</v>
      </c>
    </row>
    <row r="181" spans="1:21" x14ac:dyDescent="0.15">
      <c r="A181" s="20" t="s">
        <v>13</v>
      </c>
      <c r="B181" s="21">
        <v>290.7</v>
      </c>
      <c r="C181" s="21">
        <v>101.8</v>
      </c>
      <c r="D181" s="22">
        <f t="shared" si="9"/>
        <v>0.35018919848641211</v>
      </c>
      <c r="E181" s="20">
        <v>7.5700000000000003E-2</v>
      </c>
      <c r="F181" s="21">
        <v>4.8999999999999998E-3</v>
      </c>
      <c r="G181" s="21">
        <v>1.92</v>
      </c>
      <c r="H181" s="21">
        <v>0.16</v>
      </c>
      <c r="I181" s="21">
        <v>0.1842</v>
      </c>
      <c r="J181" s="21">
        <v>3.2000000000000002E-3</v>
      </c>
      <c r="K181" s="23">
        <v>0.20846905537459282</v>
      </c>
      <c r="L181" s="21">
        <v>5.3999999999999999E-2</v>
      </c>
      <c r="M181" s="24">
        <v>5.7999999999999996E-3</v>
      </c>
      <c r="N181" s="11">
        <v>1090</v>
      </c>
      <c r="O181" s="21">
        <v>18</v>
      </c>
      <c r="P181" s="21">
        <v>1088</v>
      </c>
      <c r="Q181" s="21">
        <v>54</v>
      </c>
      <c r="R181" s="21">
        <v>1100</v>
      </c>
      <c r="S181" s="21">
        <v>71</v>
      </c>
      <c r="T181" s="21">
        <f t="shared" si="10"/>
        <v>1100</v>
      </c>
      <c r="U181" s="24">
        <f t="shared" si="11"/>
        <v>71</v>
      </c>
    </row>
    <row r="182" spans="1:21" x14ac:dyDescent="0.15">
      <c r="A182" s="20" t="s">
        <v>116</v>
      </c>
      <c r="B182" s="21">
        <v>364</v>
      </c>
      <c r="C182" s="21">
        <v>138.80000000000001</v>
      </c>
      <c r="D182" s="22">
        <f t="shared" si="9"/>
        <v>0.38131868131868135</v>
      </c>
      <c r="E182" s="20">
        <v>7.6600000000000001E-2</v>
      </c>
      <c r="F182" s="21">
        <v>5.0000000000000001E-3</v>
      </c>
      <c r="G182" s="21">
        <v>2.0699999999999998</v>
      </c>
      <c r="H182" s="21">
        <v>0.17</v>
      </c>
      <c r="I182" s="21">
        <v>0.1951</v>
      </c>
      <c r="J182" s="21">
        <v>4.4000000000000003E-3</v>
      </c>
      <c r="K182" s="23">
        <v>0.27461030542406606</v>
      </c>
      <c r="L182" s="21">
        <v>5.8200000000000002E-2</v>
      </c>
      <c r="M182" s="24">
        <v>6.1999999999999998E-3</v>
      </c>
      <c r="N182" s="11">
        <v>1149</v>
      </c>
      <c r="O182" s="21">
        <v>24</v>
      </c>
      <c r="P182" s="21">
        <v>1137</v>
      </c>
      <c r="Q182" s="21">
        <v>55</v>
      </c>
      <c r="R182" s="21">
        <v>1104</v>
      </c>
      <c r="S182" s="21">
        <v>70</v>
      </c>
      <c r="T182" s="21">
        <f t="shared" si="10"/>
        <v>1104</v>
      </c>
      <c r="U182" s="24">
        <f t="shared" si="11"/>
        <v>70</v>
      </c>
    </row>
    <row r="183" spans="1:21" x14ac:dyDescent="0.15">
      <c r="A183" s="20" t="s">
        <v>29</v>
      </c>
      <c r="B183" s="21">
        <v>196</v>
      </c>
      <c r="C183" s="21">
        <v>80.599999999999994</v>
      </c>
      <c r="D183" s="22">
        <f t="shared" si="9"/>
        <v>0.41122448979591836</v>
      </c>
      <c r="E183" s="20">
        <v>7.6300000000000007E-2</v>
      </c>
      <c r="F183" s="21">
        <v>5.1000000000000004E-3</v>
      </c>
      <c r="G183" s="21">
        <v>1.78</v>
      </c>
      <c r="H183" s="21">
        <v>0.15</v>
      </c>
      <c r="I183" s="21">
        <v>0.17180000000000001</v>
      </c>
      <c r="J183" s="21">
        <v>3.0000000000000001E-3</v>
      </c>
      <c r="K183" s="23">
        <v>0.20721769499417927</v>
      </c>
      <c r="L183" s="21">
        <v>5.3900000000000003E-2</v>
      </c>
      <c r="M183" s="24">
        <v>6.0000000000000001E-3</v>
      </c>
      <c r="N183" s="11">
        <v>1022</v>
      </c>
      <c r="O183" s="21">
        <v>17</v>
      </c>
      <c r="P183" s="21">
        <v>1042</v>
      </c>
      <c r="Q183" s="21">
        <v>52</v>
      </c>
      <c r="R183" s="21">
        <v>1115</v>
      </c>
      <c r="S183" s="21">
        <v>92</v>
      </c>
      <c r="T183" s="21">
        <f t="shared" si="10"/>
        <v>1115</v>
      </c>
      <c r="U183" s="24">
        <f t="shared" si="11"/>
        <v>92</v>
      </c>
    </row>
    <row r="184" spans="1:21" x14ac:dyDescent="0.15">
      <c r="A184" s="20" t="s">
        <v>46</v>
      </c>
      <c r="B184" s="21">
        <v>156.5</v>
      </c>
      <c r="C184" s="21">
        <v>66.8</v>
      </c>
      <c r="D184" s="22">
        <f t="shared" si="9"/>
        <v>0.42683706070287536</v>
      </c>
      <c r="E184" s="20">
        <v>7.6799999999999993E-2</v>
      </c>
      <c r="F184" s="21">
        <v>5.7000000000000002E-3</v>
      </c>
      <c r="G184" s="21">
        <v>1.7</v>
      </c>
      <c r="H184" s="21">
        <v>0.15</v>
      </c>
      <c r="I184" s="21">
        <v>0.16470000000000001</v>
      </c>
      <c r="J184" s="21">
        <v>4.4999999999999997E-3</v>
      </c>
      <c r="K184" s="23">
        <v>0.30965391621129318</v>
      </c>
      <c r="L184" s="21">
        <v>4.3700000000000003E-2</v>
      </c>
      <c r="M184" s="24">
        <v>5.1000000000000004E-3</v>
      </c>
      <c r="N184" s="11">
        <v>983</v>
      </c>
      <c r="O184" s="21">
        <v>25</v>
      </c>
      <c r="P184" s="21">
        <v>1015</v>
      </c>
      <c r="Q184" s="21">
        <v>62</v>
      </c>
      <c r="R184" s="21">
        <v>1116</v>
      </c>
      <c r="S184" s="21">
        <v>86</v>
      </c>
      <c r="T184" s="21">
        <f t="shared" si="10"/>
        <v>1116</v>
      </c>
      <c r="U184" s="24">
        <f t="shared" si="11"/>
        <v>86</v>
      </c>
    </row>
    <row r="185" spans="1:21" x14ac:dyDescent="0.15">
      <c r="A185" s="20" t="s">
        <v>73</v>
      </c>
      <c r="B185" s="21">
        <v>92.3</v>
      </c>
      <c r="C185" s="21">
        <v>50.6</v>
      </c>
      <c r="D185" s="22">
        <f t="shared" si="9"/>
        <v>0.54821235102925248</v>
      </c>
      <c r="E185" s="20">
        <v>7.8299999999999995E-2</v>
      </c>
      <c r="F185" s="21">
        <v>5.5999999999999999E-3</v>
      </c>
      <c r="G185" s="21">
        <v>2.19</v>
      </c>
      <c r="H185" s="21">
        <v>0.19</v>
      </c>
      <c r="I185" s="21">
        <v>0.20250000000000001</v>
      </c>
      <c r="J185" s="21">
        <v>3.7000000000000002E-3</v>
      </c>
      <c r="K185" s="23">
        <v>0.21060428849902529</v>
      </c>
      <c r="L185" s="21">
        <v>5.8799999999999998E-2</v>
      </c>
      <c r="M185" s="24">
        <v>6.4000000000000003E-3</v>
      </c>
      <c r="N185" s="11">
        <v>1189</v>
      </c>
      <c r="O185" s="21">
        <v>20</v>
      </c>
      <c r="P185" s="21">
        <v>1173</v>
      </c>
      <c r="Q185" s="21">
        <v>61</v>
      </c>
      <c r="R185" s="21">
        <v>1121</v>
      </c>
      <c r="S185" s="21">
        <v>74</v>
      </c>
      <c r="T185" s="21">
        <f t="shared" si="10"/>
        <v>1121</v>
      </c>
      <c r="U185" s="24">
        <f t="shared" si="11"/>
        <v>74</v>
      </c>
    </row>
    <row r="186" spans="1:21" x14ac:dyDescent="0.15">
      <c r="A186" s="20" t="s">
        <v>63</v>
      </c>
      <c r="B186" s="21">
        <v>238</v>
      </c>
      <c r="C186" s="21">
        <v>55.9</v>
      </c>
      <c r="D186" s="22">
        <f t="shared" si="9"/>
        <v>0.23487394957983193</v>
      </c>
      <c r="E186" s="20">
        <v>7.6600000000000001E-2</v>
      </c>
      <c r="F186" s="21">
        <v>5.4999999999999997E-3</v>
      </c>
      <c r="G186" s="21">
        <v>2.1</v>
      </c>
      <c r="H186" s="21">
        <v>0.18</v>
      </c>
      <c r="I186" s="21">
        <v>0.1991</v>
      </c>
      <c r="J186" s="21">
        <v>4.3E-3</v>
      </c>
      <c r="K186" s="23">
        <v>0.25196718566884319</v>
      </c>
      <c r="L186" s="21">
        <v>5.6899999999999999E-2</v>
      </c>
      <c r="M186" s="24">
        <v>6.4999999999999997E-3</v>
      </c>
      <c r="N186" s="11">
        <v>1171</v>
      </c>
      <c r="O186" s="21">
        <v>23</v>
      </c>
      <c r="P186" s="21">
        <v>1149</v>
      </c>
      <c r="Q186" s="21">
        <v>58</v>
      </c>
      <c r="R186" s="21">
        <v>1145</v>
      </c>
      <c r="S186" s="21">
        <v>72</v>
      </c>
      <c r="T186" s="21">
        <f t="shared" si="10"/>
        <v>1145</v>
      </c>
      <c r="U186" s="24">
        <f t="shared" si="11"/>
        <v>72</v>
      </c>
    </row>
    <row r="187" spans="1:21" x14ac:dyDescent="0.15">
      <c r="A187" s="20" t="s">
        <v>68</v>
      </c>
      <c r="B187" s="21">
        <v>84.6</v>
      </c>
      <c r="C187" s="21">
        <v>34.4</v>
      </c>
      <c r="D187" s="22">
        <f t="shared" si="9"/>
        <v>0.40661938534278963</v>
      </c>
      <c r="E187" s="20">
        <v>7.7600000000000002E-2</v>
      </c>
      <c r="F187" s="21">
        <v>5.5999999999999999E-3</v>
      </c>
      <c r="G187" s="21">
        <v>2.15</v>
      </c>
      <c r="H187" s="21">
        <v>0.19</v>
      </c>
      <c r="I187" s="21">
        <v>0.20050000000000001</v>
      </c>
      <c r="J187" s="21">
        <v>4.4999999999999997E-3</v>
      </c>
      <c r="K187" s="23">
        <v>0.25397033731460816</v>
      </c>
      <c r="L187" s="21">
        <v>5.8900000000000001E-2</v>
      </c>
      <c r="M187" s="24">
        <v>6.6E-3</v>
      </c>
      <c r="N187" s="11">
        <v>1178</v>
      </c>
      <c r="O187" s="21">
        <v>24</v>
      </c>
      <c r="P187" s="21">
        <v>1162</v>
      </c>
      <c r="Q187" s="21">
        <v>60</v>
      </c>
      <c r="R187" s="21">
        <v>1150</v>
      </c>
      <c r="S187" s="21">
        <v>69</v>
      </c>
      <c r="T187" s="21">
        <f t="shared" si="10"/>
        <v>1150</v>
      </c>
      <c r="U187" s="24">
        <f t="shared" si="11"/>
        <v>69</v>
      </c>
    </row>
    <row r="188" spans="1:21" x14ac:dyDescent="0.15">
      <c r="A188" s="20" t="s">
        <v>79</v>
      </c>
      <c r="B188" s="21">
        <v>192.1</v>
      </c>
      <c r="C188" s="21">
        <v>54</v>
      </c>
      <c r="D188" s="22">
        <f t="shared" si="9"/>
        <v>0.28110359187922956</v>
      </c>
      <c r="E188" s="20">
        <v>7.9299999999999995E-2</v>
      </c>
      <c r="F188" s="21">
        <v>5.8999999999999999E-3</v>
      </c>
      <c r="G188" s="21">
        <v>1.99</v>
      </c>
      <c r="H188" s="21">
        <v>0.18</v>
      </c>
      <c r="I188" s="21">
        <v>0.1817</v>
      </c>
      <c r="J188" s="21">
        <v>4.0000000000000001E-3</v>
      </c>
      <c r="K188" s="23">
        <v>0.24338041949489392</v>
      </c>
      <c r="L188" s="21">
        <v>6.2E-2</v>
      </c>
      <c r="M188" s="24">
        <v>7.0000000000000001E-3</v>
      </c>
      <c r="N188" s="11">
        <v>1076</v>
      </c>
      <c r="O188" s="21">
        <v>22</v>
      </c>
      <c r="P188" s="21">
        <v>1115</v>
      </c>
      <c r="Q188" s="21">
        <v>57</v>
      </c>
      <c r="R188" s="21">
        <v>1180</v>
      </c>
      <c r="S188" s="21">
        <v>130</v>
      </c>
      <c r="T188" s="21">
        <f t="shared" si="10"/>
        <v>1180</v>
      </c>
      <c r="U188" s="24">
        <f t="shared" si="11"/>
        <v>130</v>
      </c>
    </row>
    <row r="189" spans="1:21" x14ac:dyDescent="0.15">
      <c r="A189" s="20" t="s">
        <v>49</v>
      </c>
      <c r="B189" s="21">
        <v>161.4</v>
      </c>
      <c r="C189" s="21">
        <v>63.3</v>
      </c>
      <c r="D189" s="22">
        <f t="shared" si="9"/>
        <v>0.39219330855018586</v>
      </c>
      <c r="E189" s="20">
        <v>7.8299999999999995E-2</v>
      </c>
      <c r="F189" s="21">
        <v>5.4999999999999997E-3</v>
      </c>
      <c r="G189" s="21">
        <v>2.2200000000000002</v>
      </c>
      <c r="H189" s="21">
        <v>0.19</v>
      </c>
      <c r="I189" s="21">
        <v>0.20569999999999999</v>
      </c>
      <c r="J189" s="21">
        <v>4.3E-3</v>
      </c>
      <c r="K189" s="23">
        <v>0.24424941790548321</v>
      </c>
      <c r="L189" s="21">
        <v>5.8900000000000001E-2</v>
      </c>
      <c r="M189" s="24">
        <v>6.4999999999999997E-3</v>
      </c>
      <c r="N189" s="11">
        <v>1206</v>
      </c>
      <c r="O189" s="21">
        <v>23</v>
      </c>
      <c r="P189" s="21">
        <v>1185</v>
      </c>
      <c r="Q189" s="21">
        <v>62</v>
      </c>
      <c r="R189" s="21">
        <v>1181</v>
      </c>
      <c r="S189" s="21">
        <v>95</v>
      </c>
      <c r="T189" s="21">
        <f t="shared" si="10"/>
        <v>1181</v>
      </c>
      <c r="U189" s="24">
        <f t="shared" si="11"/>
        <v>95</v>
      </c>
    </row>
    <row r="190" spans="1:21" x14ac:dyDescent="0.15">
      <c r="A190" s="20" t="s">
        <v>47</v>
      </c>
      <c r="B190" s="21">
        <v>370</v>
      </c>
      <c r="C190" s="21">
        <v>95.9</v>
      </c>
      <c r="D190" s="22">
        <f t="shared" si="9"/>
        <v>0.25918918918918921</v>
      </c>
      <c r="E190" s="20">
        <v>7.9000000000000001E-2</v>
      </c>
      <c r="F190" s="21">
        <v>5.1999999999999998E-3</v>
      </c>
      <c r="G190" s="21">
        <v>2.2599999999999998</v>
      </c>
      <c r="H190" s="21">
        <v>0.19</v>
      </c>
      <c r="I190" s="21">
        <v>0.20649999999999999</v>
      </c>
      <c r="J190" s="21">
        <v>3.7000000000000002E-3</v>
      </c>
      <c r="K190" s="23">
        <v>0.21312603542755193</v>
      </c>
      <c r="L190" s="21">
        <v>6.0900000000000003E-2</v>
      </c>
      <c r="M190" s="24">
        <v>6.6E-3</v>
      </c>
      <c r="N190" s="11">
        <v>1210</v>
      </c>
      <c r="O190" s="21">
        <v>20</v>
      </c>
      <c r="P190" s="21">
        <v>1200</v>
      </c>
      <c r="Q190" s="21">
        <v>58</v>
      </c>
      <c r="R190" s="21">
        <v>1185</v>
      </c>
      <c r="S190" s="21">
        <v>77</v>
      </c>
      <c r="T190" s="21">
        <f t="shared" si="10"/>
        <v>1185</v>
      </c>
      <c r="U190" s="24">
        <f t="shared" si="11"/>
        <v>77</v>
      </c>
    </row>
    <row r="191" spans="1:21" x14ac:dyDescent="0.15">
      <c r="A191" s="20" t="s">
        <v>94</v>
      </c>
      <c r="B191" s="21">
        <v>577</v>
      </c>
      <c r="C191" s="21">
        <v>135.30000000000001</v>
      </c>
      <c r="D191" s="22">
        <f t="shared" si="9"/>
        <v>0.23448873483535532</v>
      </c>
      <c r="E191" s="20">
        <v>7.9500000000000001E-2</v>
      </c>
      <c r="F191" s="21">
        <v>5.3E-3</v>
      </c>
      <c r="G191" s="21">
        <v>2.2599999999999998</v>
      </c>
      <c r="H191" s="21">
        <v>0.18</v>
      </c>
      <c r="I191" s="21">
        <v>0.20610000000000001</v>
      </c>
      <c r="J191" s="21">
        <v>3.8E-3</v>
      </c>
      <c r="K191" s="23">
        <v>0.23149495929699715</v>
      </c>
      <c r="L191" s="21">
        <v>5.9700000000000003E-2</v>
      </c>
      <c r="M191" s="24">
        <v>6.4999999999999997E-3</v>
      </c>
      <c r="N191" s="11">
        <v>1208</v>
      </c>
      <c r="O191" s="21">
        <v>20</v>
      </c>
      <c r="P191" s="21">
        <v>1201</v>
      </c>
      <c r="Q191" s="21">
        <v>57</v>
      </c>
      <c r="R191" s="21">
        <v>1188</v>
      </c>
      <c r="S191" s="21">
        <v>56</v>
      </c>
      <c r="T191" s="21">
        <f t="shared" si="10"/>
        <v>1188</v>
      </c>
      <c r="U191" s="24">
        <f t="shared" si="11"/>
        <v>56</v>
      </c>
    </row>
    <row r="192" spans="1:21" x14ac:dyDescent="0.15">
      <c r="A192" s="20" t="s">
        <v>55</v>
      </c>
      <c r="B192" s="21">
        <v>123.6</v>
      </c>
      <c r="C192" s="21">
        <v>30.9</v>
      </c>
      <c r="D192" s="22">
        <f t="shared" si="9"/>
        <v>0.25</v>
      </c>
      <c r="E192" s="20">
        <v>8.0299999999999996E-2</v>
      </c>
      <c r="F192" s="21">
        <v>5.7999999999999996E-3</v>
      </c>
      <c r="G192" s="21">
        <v>2.21</v>
      </c>
      <c r="H192" s="21">
        <v>0.19</v>
      </c>
      <c r="I192" s="21">
        <v>0.2014</v>
      </c>
      <c r="J192" s="21">
        <v>4.4999999999999997E-3</v>
      </c>
      <c r="K192" s="23">
        <v>0.25989128730465683</v>
      </c>
      <c r="L192" s="21">
        <v>6.2100000000000002E-2</v>
      </c>
      <c r="M192" s="24">
        <v>6.8999999999999999E-3</v>
      </c>
      <c r="N192" s="11">
        <v>1185</v>
      </c>
      <c r="O192" s="21">
        <v>25</v>
      </c>
      <c r="P192" s="21">
        <v>1181</v>
      </c>
      <c r="Q192" s="21">
        <v>60</v>
      </c>
      <c r="R192" s="21">
        <v>1199</v>
      </c>
      <c r="S192" s="21">
        <v>72</v>
      </c>
      <c r="T192" s="21">
        <f t="shared" si="10"/>
        <v>1199</v>
      </c>
      <c r="U192" s="24">
        <f t="shared" si="11"/>
        <v>72</v>
      </c>
    </row>
    <row r="193" spans="1:21" x14ac:dyDescent="0.15">
      <c r="A193" s="20" t="s">
        <v>53</v>
      </c>
      <c r="B193" s="21">
        <v>84.1</v>
      </c>
      <c r="C193" s="21">
        <v>28.4</v>
      </c>
      <c r="D193" s="22">
        <f t="shared" si="9"/>
        <v>0.33769322235434007</v>
      </c>
      <c r="E193" s="20">
        <v>7.9500000000000001E-2</v>
      </c>
      <c r="F193" s="21">
        <v>6.1000000000000004E-3</v>
      </c>
      <c r="G193" s="21">
        <v>2.29</v>
      </c>
      <c r="H193" s="21">
        <v>0.21</v>
      </c>
      <c r="I193" s="21">
        <v>0.2059</v>
      </c>
      <c r="J193" s="21">
        <v>4.1000000000000003E-3</v>
      </c>
      <c r="K193" s="23">
        <v>0.21714193205208265</v>
      </c>
      <c r="L193" s="21">
        <v>6.2199999999999998E-2</v>
      </c>
      <c r="M193" s="24">
        <v>6.8999999999999999E-3</v>
      </c>
      <c r="N193" s="11">
        <v>1207</v>
      </c>
      <c r="O193" s="21">
        <v>22</v>
      </c>
      <c r="P193" s="21">
        <v>1210</v>
      </c>
      <c r="Q193" s="21">
        <v>66</v>
      </c>
      <c r="R193" s="21">
        <v>1204</v>
      </c>
      <c r="S193" s="21">
        <v>88</v>
      </c>
      <c r="T193" s="21">
        <f t="shared" si="10"/>
        <v>1204</v>
      </c>
      <c r="U193" s="24">
        <f t="shared" si="11"/>
        <v>88</v>
      </c>
    </row>
    <row r="194" spans="1:21" x14ac:dyDescent="0.15">
      <c r="A194" s="20" t="s">
        <v>31</v>
      </c>
      <c r="B194" s="21">
        <v>153.80000000000001</v>
      </c>
      <c r="C194" s="21">
        <v>157</v>
      </c>
      <c r="D194" s="22">
        <f t="shared" si="9"/>
        <v>1.0208062418725616</v>
      </c>
      <c r="E194" s="20">
        <v>7.8600000000000003E-2</v>
      </c>
      <c r="F194" s="21">
        <v>5.7000000000000002E-3</v>
      </c>
      <c r="G194" s="21">
        <v>1.68</v>
      </c>
      <c r="H194" s="21">
        <v>0.15</v>
      </c>
      <c r="I194" s="21">
        <v>0.15160000000000001</v>
      </c>
      <c r="J194" s="21">
        <v>6.4000000000000003E-3</v>
      </c>
      <c r="K194" s="23">
        <v>0.47282321899736146</v>
      </c>
      <c r="L194" s="21">
        <v>2.81E-2</v>
      </c>
      <c r="M194" s="24">
        <v>4.5999999999999999E-3</v>
      </c>
      <c r="N194" s="11">
        <v>910</v>
      </c>
      <c r="O194" s="21">
        <v>36</v>
      </c>
      <c r="P194" s="21">
        <v>1000</v>
      </c>
      <c r="Q194" s="21">
        <v>58</v>
      </c>
      <c r="R194" s="21">
        <v>1210</v>
      </c>
      <c r="S194" s="21">
        <v>120</v>
      </c>
      <c r="T194" s="21">
        <f t="shared" si="10"/>
        <v>1210</v>
      </c>
      <c r="U194" s="24">
        <f t="shared" si="11"/>
        <v>120</v>
      </c>
    </row>
    <row r="195" spans="1:21" x14ac:dyDescent="0.15">
      <c r="A195" s="20" t="s">
        <v>104</v>
      </c>
      <c r="B195" s="21">
        <v>351</v>
      </c>
      <c r="C195" s="21">
        <v>83.9</v>
      </c>
      <c r="D195" s="22">
        <f t="shared" si="9"/>
        <v>0.23903133903133905</v>
      </c>
      <c r="E195" s="20">
        <v>8.0799999999999997E-2</v>
      </c>
      <c r="F195" s="21">
        <v>5.1999999999999998E-3</v>
      </c>
      <c r="G195" s="21">
        <v>2.27</v>
      </c>
      <c r="H195" s="21">
        <v>0.18</v>
      </c>
      <c r="I195" s="21">
        <v>0.2051</v>
      </c>
      <c r="J195" s="21">
        <v>3.5999999999999999E-3</v>
      </c>
      <c r="K195" s="23">
        <v>0.22135543637250124</v>
      </c>
      <c r="L195" s="21">
        <v>5.8099999999999999E-2</v>
      </c>
      <c r="M195" s="24">
        <v>6.3E-3</v>
      </c>
      <c r="N195" s="11">
        <v>1203</v>
      </c>
      <c r="O195" s="21">
        <v>19</v>
      </c>
      <c r="P195" s="21">
        <v>1204</v>
      </c>
      <c r="Q195" s="21">
        <v>57</v>
      </c>
      <c r="R195" s="21">
        <v>1217</v>
      </c>
      <c r="S195" s="21">
        <v>59</v>
      </c>
      <c r="T195" s="21">
        <f t="shared" si="10"/>
        <v>1217</v>
      </c>
      <c r="U195" s="24">
        <f t="shared" si="11"/>
        <v>59</v>
      </c>
    </row>
    <row r="196" spans="1:21" x14ac:dyDescent="0.15">
      <c r="A196" s="20" t="s">
        <v>27</v>
      </c>
      <c r="B196" s="21">
        <v>70.599999999999994</v>
      </c>
      <c r="C196" s="21">
        <v>25.2</v>
      </c>
      <c r="D196" s="22">
        <f t="shared" si="9"/>
        <v>0.35694050991501419</v>
      </c>
      <c r="E196" s="20">
        <v>8.14E-2</v>
      </c>
      <c r="F196" s="21">
        <v>5.4999999999999997E-3</v>
      </c>
      <c r="G196" s="21">
        <v>2.33</v>
      </c>
      <c r="H196" s="21">
        <v>0.19</v>
      </c>
      <c r="I196" s="21">
        <v>0.2112</v>
      </c>
      <c r="J196" s="21">
        <v>3.8999999999999998E-3</v>
      </c>
      <c r="K196" s="23">
        <v>0.22645035885167467</v>
      </c>
      <c r="L196" s="21">
        <v>7.3599999999999999E-2</v>
      </c>
      <c r="M196" s="24">
        <v>8.3000000000000001E-3</v>
      </c>
      <c r="N196" s="11">
        <v>1235</v>
      </c>
      <c r="O196" s="21">
        <v>21</v>
      </c>
      <c r="P196" s="21">
        <v>1229</v>
      </c>
      <c r="Q196" s="21">
        <v>65</v>
      </c>
      <c r="R196" s="21">
        <v>1220</v>
      </c>
      <c r="S196" s="21">
        <v>110</v>
      </c>
      <c r="T196" s="21">
        <f t="shared" si="10"/>
        <v>1220</v>
      </c>
      <c r="U196" s="24">
        <f t="shared" si="11"/>
        <v>110</v>
      </c>
    </row>
    <row r="197" spans="1:21" x14ac:dyDescent="0.15">
      <c r="A197" s="20" t="s">
        <v>100</v>
      </c>
      <c r="B197" s="21">
        <v>365</v>
      </c>
      <c r="C197" s="21">
        <v>118</v>
      </c>
      <c r="D197" s="22">
        <f t="shared" si="9"/>
        <v>0.32328767123287672</v>
      </c>
      <c r="E197" s="20">
        <v>8.0299999999999996E-2</v>
      </c>
      <c r="F197" s="21">
        <v>5.4999999999999997E-3</v>
      </c>
      <c r="G197" s="21">
        <v>1.93</v>
      </c>
      <c r="H197" s="21">
        <v>0.19</v>
      </c>
      <c r="I197" s="21">
        <v>0.1731</v>
      </c>
      <c r="J197" s="21">
        <v>6.8999999999999999E-3</v>
      </c>
      <c r="K197" s="23">
        <v>0.40490741585332479</v>
      </c>
      <c r="L197" s="21">
        <v>5.4800000000000001E-2</v>
      </c>
      <c r="M197" s="24">
        <v>6.1000000000000004E-3</v>
      </c>
      <c r="N197" s="11">
        <v>1029</v>
      </c>
      <c r="O197" s="21">
        <v>38</v>
      </c>
      <c r="P197" s="21">
        <v>1091</v>
      </c>
      <c r="Q197" s="21">
        <v>65</v>
      </c>
      <c r="R197" s="21">
        <v>1234</v>
      </c>
      <c r="S197" s="21">
        <v>92</v>
      </c>
      <c r="T197" s="21">
        <f t="shared" si="10"/>
        <v>1234</v>
      </c>
      <c r="U197" s="24">
        <f t="shared" si="11"/>
        <v>92</v>
      </c>
    </row>
    <row r="198" spans="1:21" x14ac:dyDescent="0.15">
      <c r="A198" s="20" t="s">
        <v>50</v>
      </c>
      <c r="B198" s="21">
        <v>21.98</v>
      </c>
      <c r="C198" s="21">
        <v>16.14</v>
      </c>
      <c r="D198" s="22">
        <f t="shared" si="9"/>
        <v>0.73430391264786166</v>
      </c>
      <c r="E198" s="20">
        <v>7.6999999999999999E-2</v>
      </c>
      <c r="F198" s="21">
        <v>9.9000000000000008E-3</v>
      </c>
      <c r="G198" s="21">
        <v>1.7</v>
      </c>
      <c r="H198" s="21">
        <v>0.24</v>
      </c>
      <c r="I198" s="21">
        <v>0.16059999999999999</v>
      </c>
      <c r="J198" s="21">
        <v>5.1999999999999998E-3</v>
      </c>
      <c r="K198" s="23">
        <v>0.22934827729348276</v>
      </c>
      <c r="L198" s="21">
        <v>4.19E-2</v>
      </c>
      <c r="M198" s="24">
        <v>5.7000000000000002E-3</v>
      </c>
      <c r="N198" s="11">
        <v>960</v>
      </c>
      <c r="O198" s="21">
        <v>29</v>
      </c>
      <c r="P198" s="21">
        <v>1023</v>
      </c>
      <c r="Q198" s="21">
        <v>91</v>
      </c>
      <c r="R198" s="21">
        <v>1250</v>
      </c>
      <c r="S198" s="21">
        <v>110</v>
      </c>
      <c r="T198" s="21">
        <f t="shared" si="10"/>
        <v>1250</v>
      </c>
      <c r="U198" s="24">
        <f t="shared" si="11"/>
        <v>110</v>
      </c>
    </row>
    <row r="199" spans="1:21" x14ac:dyDescent="0.15">
      <c r="A199" s="20" t="s">
        <v>95</v>
      </c>
      <c r="B199" s="21">
        <v>361</v>
      </c>
      <c r="C199" s="21">
        <v>107.7</v>
      </c>
      <c r="D199" s="22">
        <f t="shared" si="9"/>
        <v>0.29833795013850417</v>
      </c>
      <c r="E199" s="20">
        <v>8.6099999999999996E-2</v>
      </c>
      <c r="F199" s="21">
        <v>5.7000000000000002E-3</v>
      </c>
      <c r="G199" s="21">
        <v>2.75</v>
      </c>
      <c r="H199" s="21">
        <v>0.22</v>
      </c>
      <c r="I199" s="21">
        <v>0.23269999999999999</v>
      </c>
      <c r="J199" s="21">
        <v>4.4999999999999997E-3</v>
      </c>
      <c r="K199" s="23">
        <v>0.24172754619681994</v>
      </c>
      <c r="L199" s="21">
        <v>6.5600000000000006E-2</v>
      </c>
      <c r="M199" s="24">
        <v>7.1000000000000004E-3</v>
      </c>
      <c r="N199" s="11">
        <v>1349</v>
      </c>
      <c r="O199" s="21">
        <v>23</v>
      </c>
      <c r="P199" s="21">
        <v>1341</v>
      </c>
      <c r="Q199" s="21">
        <v>61</v>
      </c>
      <c r="R199" s="21">
        <v>1320</v>
      </c>
      <c r="S199" s="21">
        <v>94</v>
      </c>
      <c r="T199" s="21">
        <f t="shared" si="10"/>
        <v>1320</v>
      </c>
      <c r="U199" s="24">
        <f t="shared" si="11"/>
        <v>94</v>
      </c>
    </row>
    <row r="200" spans="1:21" x14ac:dyDescent="0.15">
      <c r="A200" s="20" t="s">
        <v>36</v>
      </c>
      <c r="B200" s="21">
        <v>174.2</v>
      </c>
      <c r="C200" s="21">
        <v>94.9</v>
      </c>
      <c r="D200" s="22">
        <f t="shared" si="9"/>
        <v>0.54477611940298509</v>
      </c>
      <c r="E200" s="20">
        <v>8.8700000000000001E-2</v>
      </c>
      <c r="F200" s="21">
        <v>5.8999999999999999E-3</v>
      </c>
      <c r="G200" s="21">
        <v>2.98</v>
      </c>
      <c r="H200" s="21">
        <v>0.24</v>
      </c>
      <c r="I200" s="21">
        <v>0.24629999999999999</v>
      </c>
      <c r="J200" s="21">
        <v>5.0000000000000001E-3</v>
      </c>
      <c r="K200" s="23">
        <v>0.25206387873866559</v>
      </c>
      <c r="L200" s="21">
        <v>7.4399999999999994E-2</v>
      </c>
      <c r="M200" s="24">
        <v>8.0000000000000002E-3</v>
      </c>
      <c r="N200" s="11">
        <v>1419</v>
      </c>
      <c r="O200" s="21">
        <v>26</v>
      </c>
      <c r="P200" s="21">
        <v>1402</v>
      </c>
      <c r="Q200" s="21">
        <v>61</v>
      </c>
      <c r="R200" s="21">
        <v>1393</v>
      </c>
      <c r="S200" s="21">
        <v>65</v>
      </c>
      <c r="T200" s="21">
        <f t="shared" si="10"/>
        <v>1393</v>
      </c>
      <c r="U200" s="24">
        <f t="shared" si="11"/>
        <v>65</v>
      </c>
    </row>
    <row r="201" spans="1:21" x14ac:dyDescent="0.15">
      <c r="A201" s="20" t="s">
        <v>99</v>
      </c>
      <c r="B201" s="21">
        <v>91</v>
      </c>
      <c r="C201" s="21">
        <v>76.099999999999994</v>
      </c>
      <c r="D201" s="22">
        <f t="shared" si="9"/>
        <v>0.83626373626373618</v>
      </c>
      <c r="E201" s="20">
        <v>8.9200000000000002E-2</v>
      </c>
      <c r="F201" s="21">
        <v>6.1999999999999998E-3</v>
      </c>
      <c r="G201" s="21">
        <v>2.81</v>
      </c>
      <c r="H201" s="21">
        <v>0.24</v>
      </c>
      <c r="I201" s="21">
        <v>0.2319</v>
      </c>
      <c r="J201" s="21">
        <v>5.1999999999999998E-3</v>
      </c>
      <c r="K201" s="23">
        <v>0.26254132528388674</v>
      </c>
      <c r="L201" s="21">
        <v>6.59E-2</v>
      </c>
      <c r="M201" s="24">
        <v>7.1000000000000004E-3</v>
      </c>
      <c r="N201" s="11">
        <v>1344</v>
      </c>
      <c r="O201" s="21">
        <v>27</v>
      </c>
      <c r="P201" s="21">
        <v>1361</v>
      </c>
      <c r="Q201" s="21">
        <v>67</v>
      </c>
      <c r="R201" s="21">
        <v>1417</v>
      </c>
      <c r="S201" s="21">
        <v>59</v>
      </c>
      <c r="T201" s="21">
        <f t="shared" si="10"/>
        <v>1417</v>
      </c>
      <c r="U201" s="24">
        <f t="shared" si="11"/>
        <v>59</v>
      </c>
    </row>
    <row r="202" spans="1:21" x14ac:dyDescent="0.15">
      <c r="A202" s="20" t="s">
        <v>62</v>
      </c>
      <c r="B202" s="21">
        <v>1037</v>
      </c>
      <c r="C202" s="21">
        <v>377</v>
      </c>
      <c r="D202" s="22">
        <f t="shared" si="9"/>
        <v>0.36354869816779173</v>
      </c>
      <c r="E202" s="20">
        <v>9.4600000000000004E-2</v>
      </c>
      <c r="F202" s="21">
        <v>6.4000000000000003E-3</v>
      </c>
      <c r="G202" s="21">
        <v>3.33</v>
      </c>
      <c r="H202" s="21">
        <v>0.28000000000000003</v>
      </c>
      <c r="I202" s="21">
        <v>0.25440000000000002</v>
      </c>
      <c r="J202" s="21">
        <v>7.4999999999999997E-3</v>
      </c>
      <c r="K202" s="23">
        <v>0.35061489218328834</v>
      </c>
      <c r="L202" s="21">
        <v>7.3700000000000002E-2</v>
      </c>
      <c r="M202" s="24">
        <v>8.0000000000000002E-3</v>
      </c>
      <c r="N202" s="11">
        <v>1461</v>
      </c>
      <c r="O202" s="21">
        <v>39</v>
      </c>
      <c r="P202" s="21">
        <v>1487</v>
      </c>
      <c r="Q202" s="21">
        <v>66</v>
      </c>
      <c r="R202" s="21">
        <v>1515</v>
      </c>
      <c r="S202" s="21">
        <v>74</v>
      </c>
      <c r="T202" s="21">
        <f t="shared" si="10"/>
        <v>1515</v>
      </c>
      <c r="U202" s="24">
        <f t="shared" si="11"/>
        <v>74</v>
      </c>
    </row>
    <row r="203" spans="1:21" x14ac:dyDescent="0.15">
      <c r="A203" s="20" t="s">
        <v>28</v>
      </c>
      <c r="B203" s="21">
        <v>102.1</v>
      </c>
      <c r="C203" s="21">
        <v>25.8</v>
      </c>
      <c r="D203" s="22">
        <f>C203/B203</f>
        <v>0.25269343780607251</v>
      </c>
      <c r="E203" s="20">
        <v>9.6299999999999997E-2</v>
      </c>
      <c r="F203" s="21">
        <v>6.4999999999999997E-3</v>
      </c>
      <c r="G203" s="21">
        <v>3.64</v>
      </c>
      <c r="H203" s="21">
        <v>0.3</v>
      </c>
      <c r="I203" s="21">
        <v>0.27239999999999998</v>
      </c>
      <c r="J203" s="21">
        <v>5.1999999999999998E-3</v>
      </c>
      <c r="K203" s="23">
        <v>0.23162016642192854</v>
      </c>
      <c r="L203" s="21">
        <v>8.3299999999999999E-2</v>
      </c>
      <c r="M203" s="24">
        <v>9.4000000000000004E-3</v>
      </c>
      <c r="N203" s="11">
        <v>1553</v>
      </c>
      <c r="O203" s="21">
        <v>26</v>
      </c>
      <c r="P203" s="21">
        <v>1558</v>
      </c>
      <c r="Q203" s="21">
        <v>65</v>
      </c>
      <c r="R203" s="21">
        <v>1555</v>
      </c>
      <c r="S203" s="21">
        <v>72</v>
      </c>
      <c r="T203" s="21">
        <f t="shared" si="10"/>
        <v>1555</v>
      </c>
      <c r="U203" s="24">
        <f t="shared" si="11"/>
        <v>72</v>
      </c>
    </row>
    <row r="204" spans="1:21" x14ac:dyDescent="0.15">
      <c r="A204" s="20" t="s">
        <v>39</v>
      </c>
      <c r="B204" s="21">
        <v>258.10000000000002</v>
      </c>
      <c r="C204" s="21">
        <v>131.5</v>
      </c>
      <c r="D204" s="22">
        <f>C204/B204</f>
        <v>0.50949244478884148</v>
      </c>
      <c r="E204" s="20">
        <v>0.13039999999999999</v>
      </c>
      <c r="F204" s="21">
        <v>8.5000000000000006E-3</v>
      </c>
      <c r="G204" s="21">
        <v>6.39</v>
      </c>
      <c r="H204" s="21">
        <v>0.51</v>
      </c>
      <c r="I204" s="21">
        <v>0.3543</v>
      </c>
      <c r="J204" s="21">
        <v>6.7000000000000002E-3</v>
      </c>
      <c r="K204" s="23">
        <v>0.23693778951038505</v>
      </c>
      <c r="L204" s="21">
        <v>0.1</v>
      </c>
      <c r="M204" s="24">
        <v>1.0999999999999999E-2</v>
      </c>
      <c r="N204" s="11">
        <v>1955</v>
      </c>
      <c r="O204" s="21">
        <v>32</v>
      </c>
      <c r="P204" s="21">
        <v>2031</v>
      </c>
      <c r="Q204" s="21">
        <v>71</v>
      </c>
      <c r="R204" s="21">
        <v>2102</v>
      </c>
      <c r="S204" s="21">
        <v>61</v>
      </c>
      <c r="T204" s="21">
        <f t="shared" si="10"/>
        <v>2102</v>
      </c>
      <c r="U204" s="24">
        <f t="shared" si="11"/>
        <v>61</v>
      </c>
    </row>
    <row r="205" spans="1:21" x14ac:dyDescent="0.15">
      <c r="A205" s="20" t="s">
        <v>87</v>
      </c>
      <c r="B205" s="21">
        <v>158.5</v>
      </c>
      <c r="C205" s="21">
        <v>88.9</v>
      </c>
      <c r="D205" s="22">
        <f>C205/B205</f>
        <v>0.56088328075709781</v>
      </c>
      <c r="E205" s="20">
        <v>0.19</v>
      </c>
      <c r="F205" s="21">
        <v>1.4E-2</v>
      </c>
      <c r="G205" s="21">
        <v>12.9</v>
      </c>
      <c r="H205" s="21">
        <v>1.1000000000000001</v>
      </c>
      <c r="I205" s="21">
        <v>0.48899999999999999</v>
      </c>
      <c r="J205" s="21">
        <v>1.2E-2</v>
      </c>
      <c r="K205" s="23">
        <v>0.28778583379810374</v>
      </c>
      <c r="L205" s="21">
        <v>0.129</v>
      </c>
      <c r="M205" s="24">
        <v>1.6E-2</v>
      </c>
      <c r="N205" s="11">
        <v>2568</v>
      </c>
      <c r="O205" s="21">
        <v>52</v>
      </c>
      <c r="P205" s="21">
        <v>2668</v>
      </c>
      <c r="Q205" s="21">
        <v>80</v>
      </c>
      <c r="R205" s="21">
        <v>2735</v>
      </c>
      <c r="S205" s="21">
        <v>47</v>
      </c>
      <c r="T205" s="21">
        <f t="shared" si="10"/>
        <v>2735</v>
      </c>
      <c r="U205" s="24">
        <f t="shared" si="11"/>
        <v>47</v>
      </c>
    </row>
    <row r="206" spans="1:21" ht="9.75" thickBot="1" x14ac:dyDescent="0.2">
      <c r="A206" s="27" t="s">
        <v>80</v>
      </c>
      <c r="B206" s="28">
        <v>110.9</v>
      </c>
      <c r="C206" s="28">
        <v>26.51</v>
      </c>
      <c r="D206" s="29">
        <f>C206/B206</f>
        <v>0.23904418394950405</v>
      </c>
      <c r="E206" s="27">
        <v>0.23</v>
      </c>
      <c r="F206" s="28">
        <v>1.4E-2</v>
      </c>
      <c r="G206" s="28">
        <v>19.100000000000001</v>
      </c>
      <c r="H206" s="28">
        <v>1.5</v>
      </c>
      <c r="I206" s="28">
        <v>0.60199999999999998</v>
      </c>
      <c r="J206" s="28">
        <v>1.0999999999999999E-2</v>
      </c>
      <c r="K206" s="30">
        <v>0.23266888150609077</v>
      </c>
      <c r="L206" s="28">
        <v>0.16300000000000001</v>
      </c>
      <c r="M206" s="31">
        <v>1.7999999999999999E-2</v>
      </c>
      <c r="N206" s="15">
        <v>3037</v>
      </c>
      <c r="O206" s="28">
        <v>43</v>
      </c>
      <c r="P206" s="28">
        <v>3048</v>
      </c>
      <c r="Q206" s="28">
        <v>77</v>
      </c>
      <c r="R206" s="28">
        <v>3044</v>
      </c>
      <c r="S206" s="28">
        <v>72</v>
      </c>
      <c r="T206" s="28">
        <f t="shared" si="10"/>
        <v>3044</v>
      </c>
      <c r="U206" s="31">
        <f t="shared" si="11"/>
        <v>72</v>
      </c>
    </row>
    <row r="207" spans="1:21" s="2" customFormat="1" x14ac:dyDescent="0.15">
      <c r="A207" s="45" t="s">
        <v>158</v>
      </c>
      <c r="B207" s="46"/>
      <c r="C207" s="46"/>
      <c r="D207" s="47"/>
      <c r="E207" s="19"/>
      <c r="M207" s="3"/>
      <c r="N207" s="19"/>
      <c r="U207" s="3"/>
    </row>
    <row r="208" spans="1:21" s="4" customFormat="1" x14ac:dyDescent="0.15">
      <c r="A208" s="19"/>
      <c r="B208" s="2" t="s">
        <v>118</v>
      </c>
      <c r="C208" s="2" t="s">
        <v>119</v>
      </c>
      <c r="D208" s="3"/>
      <c r="E208" s="48" t="s">
        <v>0</v>
      </c>
      <c r="F208" s="49"/>
      <c r="G208" s="49"/>
      <c r="H208" s="49"/>
      <c r="I208" s="49"/>
      <c r="J208" s="49"/>
      <c r="K208" s="49"/>
      <c r="L208" s="49"/>
      <c r="M208" s="50"/>
      <c r="N208" s="48" t="s">
        <v>1</v>
      </c>
      <c r="O208" s="49"/>
      <c r="P208" s="49"/>
      <c r="Q208" s="49"/>
      <c r="R208" s="49"/>
      <c r="S208" s="49"/>
      <c r="T208" s="49"/>
      <c r="U208" s="50"/>
    </row>
    <row r="209" spans="1:21" s="4" customFormat="1" ht="9.75" thickBot="1" x14ac:dyDescent="0.2">
      <c r="A209" s="8"/>
      <c r="B209" s="9" t="s">
        <v>2</v>
      </c>
      <c r="C209" s="9" t="s">
        <v>3</v>
      </c>
      <c r="D209" s="10" t="s">
        <v>4</v>
      </c>
      <c r="E209" s="8" t="s">
        <v>5</v>
      </c>
      <c r="F209" s="9" t="s">
        <v>6</v>
      </c>
      <c r="G209" s="9" t="s">
        <v>7</v>
      </c>
      <c r="H209" s="9" t="s">
        <v>6</v>
      </c>
      <c r="I209" s="9" t="s">
        <v>8</v>
      </c>
      <c r="J209" s="9" t="s">
        <v>6</v>
      </c>
      <c r="K209" s="9" t="s">
        <v>9</v>
      </c>
      <c r="L209" s="9" t="s">
        <v>6</v>
      </c>
      <c r="M209" s="10" t="s">
        <v>10</v>
      </c>
      <c r="N209" s="8" t="s">
        <v>8</v>
      </c>
      <c r="O209" s="9" t="s">
        <v>6</v>
      </c>
      <c r="P209" s="9" t="s">
        <v>7</v>
      </c>
      <c r="Q209" s="9" t="s">
        <v>6</v>
      </c>
      <c r="R209" s="9" t="s">
        <v>11</v>
      </c>
      <c r="S209" s="9" t="s">
        <v>6</v>
      </c>
      <c r="T209" s="9" t="s">
        <v>12</v>
      </c>
      <c r="U209" s="10" t="s">
        <v>6</v>
      </c>
    </row>
    <row r="210" spans="1:21" x14ac:dyDescent="0.15">
      <c r="A210" s="20" t="s">
        <v>74</v>
      </c>
      <c r="B210" s="21">
        <v>902</v>
      </c>
      <c r="C210" s="21">
        <v>382</v>
      </c>
      <c r="D210" s="22">
        <f t="shared" ref="D210:D273" si="12">C210/B210</f>
        <v>0.42350332594235035</v>
      </c>
      <c r="E210" s="20">
        <v>4.8406999999999999E-2</v>
      </c>
      <c r="F210" s="21">
        <v>8.2999999999999998E-5</v>
      </c>
      <c r="G210" s="32">
        <v>0.12559999999999999</v>
      </c>
      <c r="H210" s="21">
        <v>3.5000000000000001E-3</v>
      </c>
      <c r="I210" s="21">
        <v>1.891E-2</v>
      </c>
      <c r="J210" s="21">
        <v>4.8999999999999998E-4</v>
      </c>
      <c r="K210" s="21">
        <v>6.1000000000000004E-3</v>
      </c>
      <c r="L210" s="21">
        <v>1.1999999999999999E-3</v>
      </c>
      <c r="M210" s="22">
        <v>0.83723000000000003</v>
      </c>
      <c r="N210" s="20">
        <v>120.7</v>
      </c>
      <c r="O210" s="21">
        <v>3.1</v>
      </c>
      <c r="P210" s="21">
        <v>120.1</v>
      </c>
      <c r="Q210" s="21">
        <v>3.1</v>
      </c>
      <c r="R210" s="21">
        <v>119.2</v>
      </c>
      <c r="S210" s="21">
        <v>4.0999999999999996</v>
      </c>
      <c r="T210" s="21">
        <f t="shared" ref="T210:T273" si="13">IF(((R210+N210)/2&lt;1000),N210,R210)</f>
        <v>120.7</v>
      </c>
      <c r="U210" s="24">
        <f t="shared" ref="U210:U273" si="14">IF(((R210+N210)/2&lt;1000),O210,S210)</f>
        <v>3.1</v>
      </c>
    </row>
    <row r="211" spans="1:21" x14ac:dyDescent="0.15">
      <c r="A211" s="20" t="s">
        <v>37</v>
      </c>
      <c r="B211" s="21">
        <v>676</v>
      </c>
      <c r="C211" s="21">
        <v>301</v>
      </c>
      <c r="D211" s="22">
        <f t="shared" si="12"/>
        <v>0.44526627218934911</v>
      </c>
      <c r="E211" s="20">
        <v>4.8467999999999997E-2</v>
      </c>
      <c r="F211" s="21">
        <v>4.8999999999999998E-5</v>
      </c>
      <c r="G211" s="32">
        <v>0.12609999999999999</v>
      </c>
      <c r="H211" s="21">
        <v>2.8E-3</v>
      </c>
      <c r="I211" s="21">
        <v>1.9019999999999999E-2</v>
      </c>
      <c r="J211" s="21">
        <v>4.8999999999999998E-4</v>
      </c>
      <c r="K211" s="21">
        <v>5.7999999999999996E-3</v>
      </c>
      <c r="L211" s="21">
        <v>1.8E-3</v>
      </c>
      <c r="M211" s="22">
        <v>0.73682000000000003</v>
      </c>
      <c r="N211" s="20">
        <v>121.5</v>
      </c>
      <c r="O211" s="21">
        <v>3.1</v>
      </c>
      <c r="P211" s="21">
        <v>120.6</v>
      </c>
      <c r="Q211" s="21">
        <v>2.6</v>
      </c>
      <c r="R211" s="21">
        <v>122.2</v>
      </c>
      <c r="S211" s="21">
        <v>2.4</v>
      </c>
      <c r="T211" s="21">
        <f t="shared" si="13"/>
        <v>121.5</v>
      </c>
      <c r="U211" s="24">
        <f t="shared" si="14"/>
        <v>3.1</v>
      </c>
    </row>
    <row r="212" spans="1:21" x14ac:dyDescent="0.15">
      <c r="A212" s="20" t="s">
        <v>83</v>
      </c>
      <c r="B212" s="21">
        <v>266.39999999999998</v>
      </c>
      <c r="C212" s="21">
        <v>83.1</v>
      </c>
      <c r="D212" s="22">
        <f t="shared" si="12"/>
        <v>0.31193693693693691</v>
      </c>
      <c r="E212" s="20">
        <v>4.8550000000000003E-2</v>
      </c>
      <c r="F212" s="21">
        <v>1.4999999999999999E-4</v>
      </c>
      <c r="G212" s="32">
        <v>0.1275</v>
      </c>
      <c r="H212" s="21">
        <v>7.0000000000000001E-3</v>
      </c>
      <c r="I212" s="21">
        <v>1.9040000000000001E-2</v>
      </c>
      <c r="J212" s="21">
        <v>8.4999999999999995E-4</v>
      </c>
      <c r="K212" s="21">
        <v>4.7999999999999996E-3</v>
      </c>
      <c r="L212" s="21">
        <v>1.2999999999999999E-3</v>
      </c>
      <c r="M212" s="22">
        <v>0.99995000000000001</v>
      </c>
      <c r="N212" s="20">
        <v>121.6</v>
      </c>
      <c r="O212" s="21">
        <v>5.4</v>
      </c>
      <c r="P212" s="21">
        <v>121.8</v>
      </c>
      <c r="Q212" s="21">
        <v>6.3</v>
      </c>
      <c r="R212" s="21">
        <v>126.1</v>
      </c>
      <c r="S212" s="21">
        <v>7.3</v>
      </c>
      <c r="T212" s="21">
        <f t="shared" si="13"/>
        <v>121.6</v>
      </c>
      <c r="U212" s="24">
        <f t="shared" si="14"/>
        <v>5.4</v>
      </c>
    </row>
    <row r="213" spans="1:21" x14ac:dyDescent="0.15">
      <c r="A213" s="20" t="s">
        <v>46</v>
      </c>
      <c r="B213" s="21">
        <v>265.7</v>
      </c>
      <c r="C213" s="21">
        <v>103.9</v>
      </c>
      <c r="D213" s="22">
        <f t="shared" si="12"/>
        <v>0.3910425291682349</v>
      </c>
      <c r="E213" s="20">
        <v>4.8604000000000001E-2</v>
      </c>
      <c r="F213" s="21">
        <v>9.0000000000000006E-5</v>
      </c>
      <c r="G213" s="32">
        <v>0.12770000000000001</v>
      </c>
      <c r="H213" s="21">
        <v>5.8999999999999999E-3</v>
      </c>
      <c r="I213" s="21">
        <v>1.9040000000000001E-2</v>
      </c>
      <c r="J213" s="21">
        <v>8.3000000000000001E-4</v>
      </c>
      <c r="K213" s="21">
        <v>5.1999999999999998E-3</v>
      </c>
      <c r="L213" s="21">
        <v>2.7000000000000001E-3</v>
      </c>
      <c r="M213" s="22">
        <v>0.99988999999999995</v>
      </c>
      <c r="N213" s="20">
        <v>121.6</v>
      </c>
      <c r="O213" s="21">
        <v>5.3</v>
      </c>
      <c r="P213" s="21">
        <v>121.9</v>
      </c>
      <c r="Q213" s="21">
        <v>5.3</v>
      </c>
      <c r="R213" s="21">
        <v>128.80000000000001</v>
      </c>
      <c r="S213" s="21">
        <v>4.3</v>
      </c>
      <c r="T213" s="21">
        <f t="shared" si="13"/>
        <v>121.6</v>
      </c>
      <c r="U213" s="24">
        <f t="shared" si="14"/>
        <v>5.3</v>
      </c>
    </row>
    <row r="214" spans="1:21" x14ac:dyDescent="0.15">
      <c r="A214" s="20" t="s">
        <v>30</v>
      </c>
      <c r="B214" s="21">
        <v>1019</v>
      </c>
      <c r="C214" s="21">
        <v>392</v>
      </c>
      <c r="D214" s="22">
        <f t="shared" si="12"/>
        <v>0.38469087340529934</v>
      </c>
      <c r="E214" s="20">
        <v>4.854E-2</v>
      </c>
      <c r="F214" s="21">
        <v>1.1E-4</v>
      </c>
      <c r="G214" s="32">
        <v>0.12770000000000001</v>
      </c>
      <c r="H214" s="21">
        <v>5.5999999999999999E-3</v>
      </c>
      <c r="I214" s="21">
        <v>1.908E-2</v>
      </c>
      <c r="J214" s="21">
        <v>5.5999999999999995E-4</v>
      </c>
      <c r="K214" s="21">
        <v>5.5199999999999997E-3</v>
      </c>
      <c r="L214" s="21">
        <v>8.8000000000000003E-4</v>
      </c>
      <c r="M214" s="22">
        <v>0.99995000000000001</v>
      </c>
      <c r="N214" s="20">
        <v>121.8</v>
      </c>
      <c r="O214" s="21">
        <v>3.5</v>
      </c>
      <c r="P214" s="21">
        <v>122</v>
      </c>
      <c r="Q214" s="21">
        <v>5</v>
      </c>
      <c r="R214" s="21">
        <v>125.7</v>
      </c>
      <c r="S214" s="21">
        <v>5.3</v>
      </c>
      <c r="T214" s="21">
        <f t="shared" si="13"/>
        <v>121.8</v>
      </c>
      <c r="U214" s="24">
        <f t="shared" si="14"/>
        <v>3.5</v>
      </c>
    </row>
    <row r="215" spans="1:21" x14ac:dyDescent="0.15">
      <c r="A215" s="20" t="s">
        <v>19</v>
      </c>
      <c r="B215" s="21">
        <v>636</v>
      </c>
      <c r="C215" s="21">
        <v>209.8</v>
      </c>
      <c r="D215" s="22">
        <f t="shared" si="12"/>
        <v>0.32987421383647803</v>
      </c>
      <c r="E215" s="20">
        <v>4.8489999999999998E-2</v>
      </c>
      <c r="F215" s="21">
        <v>5.1999999999999997E-5</v>
      </c>
      <c r="G215" s="32">
        <v>0.12790000000000001</v>
      </c>
      <c r="H215" s="21">
        <v>3.5000000000000001E-3</v>
      </c>
      <c r="I215" s="21">
        <v>1.9130000000000001E-2</v>
      </c>
      <c r="J215" s="21">
        <v>5.2999999999999998E-4</v>
      </c>
      <c r="K215" s="21">
        <v>6.4000000000000003E-3</v>
      </c>
      <c r="L215" s="21">
        <v>1.5E-3</v>
      </c>
      <c r="M215" s="22">
        <v>0.99994000000000005</v>
      </c>
      <c r="N215" s="20">
        <v>122.1</v>
      </c>
      <c r="O215" s="21">
        <v>3.4</v>
      </c>
      <c r="P215" s="21">
        <v>122.2</v>
      </c>
      <c r="Q215" s="21">
        <v>3.1</v>
      </c>
      <c r="R215" s="21">
        <v>123.2</v>
      </c>
      <c r="S215" s="21">
        <v>2.5</v>
      </c>
      <c r="T215" s="21">
        <f t="shared" si="13"/>
        <v>122.1</v>
      </c>
      <c r="U215" s="24">
        <f t="shared" si="14"/>
        <v>3.4</v>
      </c>
    </row>
    <row r="216" spans="1:21" x14ac:dyDescent="0.15">
      <c r="A216" s="20" t="s">
        <v>82</v>
      </c>
      <c r="B216" s="21">
        <v>881</v>
      </c>
      <c r="C216" s="21">
        <v>417</v>
      </c>
      <c r="D216" s="22">
        <f t="shared" si="12"/>
        <v>0.47332576617480138</v>
      </c>
      <c r="E216" s="20">
        <v>4.8512E-2</v>
      </c>
      <c r="F216" s="21">
        <v>7.4999999999999993E-5</v>
      </c>
      <c r="G216" s="32">
        <v>0.1288</v>
      </c>
      <c r="H216" s="21">
        <v>3.0000000000000001E-3</v>
      </c>
      <c r="I216" s="21">
        <v>1.9189999999999999E-2</v>
      </c>
      <c r="J216" s="21">
        <v>4.0999999999999999E-4</v>
      </c>
      <c r="K216" s="21">
        <v>5.6600000000000001E-3</v>
      </c>
      <c r="L216" s="21">
        <v>5.4000000000000001E-4</v>
      </c>
      <c r="M216" s="22">
        <v>0.80356000000000005</v>
      </c>
      <c r="N216" s="20">
        <v>122.6</v>
      </c>
      <c r="O216" s="21">
        <v>2.6</v>
      </c>
      <c r="P216" s="21">
        <v>123</v>
      </c>
      <c r="Q216" s="21">
        <v>2.7</v>
      </c>
      <c r="R216" s="21">
        <v>124.3</v>
      </c>
      <c r="S216" s="21">
        <v>3.7</v>
      </c>
      <c r="T216" s="21">
        <f t="shared" si="13"/>
        <v>122.6</v>
      </c>
      <c r="U216" s="24">
        <f t="shared" si="14"/>
        <v>2.6</v>
      </c>
    </row>
    <row r="217" spans="1:21" x14ac:dyDescent="0.15">
      <c r="A217" s="20" t="s">
        <v>41</v>
      </c>
      <c r="B217" s="21">
        <v>478</v>
      </c>
      <c r="C217" s="21">
        <v>217</v>
      </c>
      <c r="D217" s="22">
        <f t="shared" si="12"/>
        <v>0.45397489539748953</v>
      </c>
      <c r="E217" s="20">
        <v>4.8561E-2</v>
      </c>
      <c r="F217" s="21">
        <v>6.0000000000000002E-5</v>
      </c>
      <c r="G217" s="32">
        <v>0.12989999999999999</v>
      </c>
      <c r="H217" s="21">
        <v>3.5000000000000001E-3</v>
      </c>
      <c r="I217" s="21">
        <v>1.9390000000000001E-2</v>
      </c>
      <c r="J217" s="21">
        <v>4.6000000000000001E-4</v>
      </c>
      <c r="K217" s="21">
        <v>6.1999999999999998E-3</v>
      </c>
      <c r="L217" s="21">
        <v>1E-3</v>
      </c>
      <c r="M217" s="22">
        <v>0.99983</v>
      </c>
      <c r="N217" s="20">
        <v>123.8</v>
      </c>
      <c r="O217" s="21">
        <v>2.9</v>
      </c>
      <c r="P217" s="21">
        <v>124</v>
      </c>
      <c r="Q217" s="21">
        <v>3.1</v>
      </c>
      <c r="R217" s="21">
        <v>126.7</v>
      </c>
      <c r="S217" s="21">
        <v>3</v>
      </c>
      <c r="T217" s="21">
        <f t="shared" si="13"/>
        <v>123.8</v>
      </c>
      <c r="U217" s="24">
        <f t="shared" si="14"/>
        <v>2.9</v>
      </c>
    </row>
    <row r="218" spans="1:21" x14ac:dyDescent="0.15">
      <c r="A218" s="20" t="s">
        <v>36</v>
      </c>
      <c r="B218" s="21">
        <v>604</v>
      </c>
      <c r="C218" s="21">
        <v>222.3</v>
      </c>
      <c r="D218" s="22">
        <f t="shared" si="12"/>
        <v>0.36804635761589405</v>
      </c>
      <c r="E218" s="20">
        <v>4.8529999999999997E-2</v>
      </c>
      <c r="F218" s="21">
        <v>5.5999999999999999E-5</v>
      </c>
      <c r="G218" s="32">
        <v>0.12989999999999999</v>
      </c>
      <c r="H218" s="21">
        <v>4.0000000000000001E-3</v>
      </c>
      <c r="I218" s="21">
        <v>1.941E-2</v>
      </c>
      <c r="J218" s="21">
        <v>5.5999999999999995E-4</v>
      </c>
      <c r="K218" s="21">
        <v>5.5999999999999999E-3</v>
      </c>
      <c r="L218" s="21">
        <v>1.5E-3</v>
      </c>
      <c r="M218" s="22">
        <v>0.99994000000000005</v>
      </c>
      <c r="N218" s="20">
        <v>123.9</v>
      </c>
      <c r="O218" s="21">
        <v>3.5</v>
      </c>
      <c r="P218" s="21">
        <v>124</v>
      </c>
      <c r="Q218" s="21">
        <v>3.6</v>
      </c>
      <c r="R218" s="21">
        <v>125.2</v>
      </c>
      <c r="S218" s="21">
        <v>2.7</v>
      </c>
      <c r="T218" s="21">
        <f t="shared" si="13"/>
        <v>123.9</v>
      </c>
      <c r="U218" s="24">
        <f t="shared" si="14"/>
        <v>3.5</v>
      </c>
    </row>
    <row r="219" spans="1:21" x14ac:dyDescent="0.15">
      <c r="A219" s="20" t="s">
        <v>51</v>
      </c>
      <c r="B219" s="21">
        <v>362</v>
      </c>
      <c r="C219" s="21">
        <v>166.3</v>
      </c>
      <c r="D219" s="22">
        <f t="shared" si="12"/>
        <v>0.45939226519337018</v>
      </c>
      <c r="E219" s="20">
        <v>4.8514000000000002E-2</v>
      </c>
      <c r="F219" s="21">
        <v>7.2999999999999999E-5</v>
      </c>
      <c r="G219" s="32">
        <v>0.12970000000000001</v>
      </c>
      <c r="H219" s="21">
        <v>3.8999999999999998E-3</v>
      </c>
      <c r="I219" s="21">
        <v>1.941E-2</v>
      </c>
      <c r="J219" s="21">
        <v>5.0000000000000001E-4</v>
      </c>
      <c r="K219" s="21">
        <v>5.7999999999999996E-3</v>
      </c>
      <c r="L219" s="21">
        <v>1E-3</v>
      </c>
      <c r="M219" s="22">
        <v>0.82762999999999998</v>
      </c>
      <c r="N219" s="20">
        <v>123.9</v>
      </c>
      <c r="O219" s="21">
        <v>3.1</v>
      </c>
      <c r="P219" s="21">
        <v>123.8</v>
      </c>
      <c r="Q219" s="21">
        <v>3.5</v>
      </c>
      <c r="R219" s="21">
        <v>124.4</v>
      </c>
      <c r="S219" s="21">
        <v>3.6</v>
      </c>
      <c r="T219" s="21">
        <f t="shared" si="13"/>
        <v>123.9</v>
      </c>
      <c r="U219" s="24">
        <f t="shared" si="14"/>
        <v>3.1</v>
      </c>
    </row>
    <row r="220" spans="1:21" x14ac:dyDescent="0.15">
      <c r="A220" s="20" t="s">
        <v>104</v>
      </c>
      <c r="B220" s="21">
        <v>1550</v>
      </c>
      <c r="C220" s="21">
        <v>421</v>
      </c>
      <c r="D220" s="22">
        <f t="shared" si="12"/>
        <v>0.27161290322580645</v>
      </c>
      <c r="E220" s="20">
        <v>4.8329999999999998E-2</v>
      </c>
      <c r="F220" s="21">
        <v>2.9999999999999997E-4</v>
      </c>
      <c r="G220" s="32">
        <v>0.1278</v>
      </c>
      <c r="H220" s="21">
        <v>4.7999999999999996E-3</v>
      </c>
      <c r="I220" s="21">
        <v>1.9529999999999999E-2</v>
      </c>
      <c r="J220" s="21">
        <v>3.8000000000000002E-4</v>
      </c>
      <c r="K220" s="21">
        <v>5.5999999999999999E-3</v>
      </c>
      <c r="L220" s="21">
        <v>1.2999999999999999E-3</v>
      </c>
      <c r="M220" s="22">
        <v>0.48069000000000001</v>
      </c>
      <c r="N220" s="20">
        <v>124.7</v>
      </c>
      <c r="O220" s="21">
        <v>2.4</v>
      </c>
      <c r="P220" s="21">
        <v>122.1</v>
      </c>
      <c r="Q220" s="21">
        <v>4.3</v>
      </c>
      <c r="R220" s="21">
        <v>115</v>
      </c>
      <c r="S220" s="21">
        <v>15</v>
      </c>
      <c r="T220" s="21">
        <f t="shared" si="13"/>
        <v>124.7</v>
      </c>
      <c r="U220" s="24">
        <f t="shared" si="14"/>
        <v>2.4</v>
      </c>
    </row>
    <row r="221" spans="1:21" x14ac:dyDescent="0.15">
      <c r="A221" s="20" t="s">
        <v>64</v>
      </c>
      <c r="B221" s="21">
        <v>935</v>
      </c>
      <c r="C221" s="21">
        <v>396.9</v>
      </c>
      <c r="D221" s="22">
        <f t="shared" si="12"/>
        <v>0.42449197860962562</v>
      </c>
      <c r="E221" s="20">
        <v>4.8480000000000002E-2</v>
      </c>
      <c r="F221" s="21">
        <v>1.2E-4</v>
      </c>
      <c r="G221" s="32">
        <v>0.13070000000000001</v>
      </c>
      <c r="H221" s="21">
        <v>2.5999999999999999E-3</v>
      </c>
      <c r="I221" s="21">
        <v>1.9599999999999999E-2</v>
      </c>
      <c r="J221" s="21">
        <v>3.8000000000000002E-4</v>
      </c>
      <c r="K221" s="21">
        <v>5.96E-3</v>
      </c>
      <c r="L221" s="21">
        <v>9.6000000000000002E-4</v>
      </c>
      <c r="M221" s="22">
        <v>0.73597000000000001</v>
      </c>
      <c r="N221" s="20">
        <v>125.2</v>
      </c>
      <c r="O221" s="21">
        <v>2.4</v>
      </c>
      <c r="P221" s="21">
        <v>124.7</v>
      </c>
      <c r="Q221" s="21">
        <v>2.4</v>
      </c>
      <c r="R221" s="21">
        <v>122.8</v>
      </c>
      <c r="S221" s="21">
        <v>6.1</v>
      </c>
      <c r="T221" s="21">
        <f t="shared" si="13"/>
        <v>125.2</v>
      </c>
      <c r="U221" s="24">
        <f t="shared" si="14"/>
        <v>2.4</v>
      </c>
    </row>
    <row r="222" spans="1:21" x14ac:dyDescent="0.15">
      <c r="A222" s="20" t="s">
        <v>58</v>
      </c>
      <c r="B222" s="21">
        <v>803</v>
      </c>
      <c r="C222" s="21">
        <v>349</v>
      </c>
      <c r="D222" s="22">
        <f t="shared" si="12"/>
        <v>0.43462017434620176</v>
      </c>
      <c r="E222" s="20">
        <v>4.8460000000000003E-2</v>
      </c>
      <c r="F222" s="21">
        <v>1.9000000000000001E-4</v>
      </c>
      <c r="G222" s="32">
        <v>0.1343</v>
      </c>
      <c r="H222" s="21">
        <v>4.1000000000000003E-3</v>
      </c>
      <c r="I222" s="21">
        <v>1.975E-2</v>
      </c>
      <c r="J222" s="21">
        <v>4.8000000000000001E-4</v>
      </c>
      <c r="K222" s="21">
        <v>6.1799999999999997E-3</v>
      </c>
      <c r="L222" s="21">
        <v>9.3000000000000005E-4</v>
      </c>
      <c r="M222" s="22">
        <v>0.51583999999999997</v>
      </c>
      <c r="N222" s="20">
        <v>126.1</v>
      </c>
      <c r="O222" s="21">
        <v>3</v>
      </c>
      <c r="P222" s="21">
        <v>127.9</v>
      </c>
      <c r="Q222" s="21">
        <v>3.7</v>
      </c>
      <c r="R222" s="21">
        <v>121.6</v>
      </c>
      <c r="S222" s="21">
        <v>9.1999999999999993</v>
      </c>
      <c r="T222" s="21">
        <f t="shared" si="13"/>
        <v>126.1</v>
      </c>
      <c r="U222" s="24">
        <f t="shared" si="14"/>
        <v>3</v>
      </c>
    </row>
    <row r="223" spans="1:21" x14ac:dyDescent="0.15">
      <c r="A223" s="20" t="s">
        <v>28</v>
      </c>
      <c r="B223" s="21">
        <v>628</v>
      </c>
      <c r="C223" s="21">
        <v>313.60000000000002</v>
      </c>
      <c r="D223" s="22">
        <f t="shared" si="12"/>
        <v>0.49936305732484082</v>
      </c>
      <c r="E223" s="20">
        <v>4.8575E-2</v>
      </c>
      <c r="F223" s="21">
        <v>6.7999999999999999E-5</v>
      </c>
      <c r="G223" s="32">
        <v>0.1328</v>
      </c>
      <c r="H223" s="21">
        <v>3.8E-3</v>
      </c>
      <c r="I223" s="21">
        <v>1.976E-2</v>
      </c>
      <c r="J223" s="21">
        <v>4.8999999999999998E-4</v>
      </c>
      <c r="K223" s="21">
        <v>6.0000000000000001E-3</v>
      </c>
      <c r="L223" s="21">
        <v>1.1000000000000001E-3</v>
      </c>
      <c r="M223" s="22">
        <v>0.77434999999999998</v>
      </c>
      <c r="N223" s="20">
        <v>126.1</v>
      </c>
      <c r="O223" s="21">
        <v>3.1</v>
      </c>
      <c r="P223" s="21">
        <v>126.6</v>
      </c>
      <c r="Q223" s="21">
        <v>3.4</v>
      </c>
      <c r="R223" s="21">
        <v>127.4</v>
      </c>
      <c r="S223" s="21">
        <v>3.3</v>
      </c>
      <c r="T223" s="21">
        <f t="shared" si="13"/>
        <v>126.1</v>
      </c>
      <c r="U223" s="24">
        <f t="shared" si="14"/>
        <v>3.1</v>
      </c>
    </row>
    <row r="224" spans="1:21" x14ac:dyDescent="0.15">
      <c r="A224" s="20" t="s">
        <v>32</v>
      </c>
      <c r="B224" s="21">
        <v>708</v>
      </c>
      <c r="C224" s="21">
        <v>249</v>
      </c>
      <c r="D224" s="22">
        <f t="shared" si="12"/>
        <v>0.35169491525423729</v>
      </c>
      <c r="E224" s="20">
        <v>4.854E-2</v>
      </c>
      <c r="F224" s="21">
        <v>1.1E-4</v>
      </c>
      <c r="G224" s="32">
        <v>0.13250000000000001</v>
      </c>
      <c r="H224" s="21">
        <v>4.0000000000000001E-3</v>
      </c>
      <c r="I224" s="21">
        <v>1.9810000000000001E-2</v>
      </c>
      <c r="J224" s="21">
        <v>4.8000000000000001E-4</v>
      </c>
      <c r="K224" s="21">
        <v>5.8999999999999999E-3</v>
      </c>
      <c r="L224" s="21">
        <v>1.4E-3</v>
      </c>
      <c r="M224" s="22">
        <v>0.49568000000000001</v>
      </c>
      <c r="N224" s="20">
        <v>126.4</v>
      </c>
      <c r="O224" s="21">
        <v>3</v>
      </c>
      <c r="P224" s="21">
        <v>126.3</v>
      </c>
      <c r="Q224" s="21">
        <v>3.6</v>
      </c>
      <c r="R224" s="21">
        <v>125.8</v>
      </c>
      <c r="S224" s="21">
        <v>5.6</v>
      </c>
      <c r="T224" s="21">
        <f t="shared" si="13"/>
        <v>126.4</v>
      </c>
      <c r="U224" s="24">
        <f t="shared" si="14"/>
        <v>3</v>
      </c>
    </row>
    <row r="225" spans="1:21" x14ac:dyDescent="0.15">
      <c r="A225" s="20" t="s">
        <v>33</v>
      </c>
      <c r="B225" s="21">
        <v>401</v>
      </c>
      <c r="C225" s="21">
        <v>127.2</v>
      </c>
      <c r="D225" s="22">
        <f t="shared" si="12"/>
        <v>0.31720698254364088</v>
      </c>
      <c r="E225" s="20">
        <v>4.8597000000000001E-2</v>
      </c>
      <c r="F225" s="21">
        <v>8.7000000000000001E-5</v>
      </c>
      <c r="G225" s="32">
        <v>0.13270000000000001</v>
      </c>
      <c r="H225" s="21">
        <v>4.4000000000000003E-3</v>
      </c>
      <c r="I225" s="21">
        <v>1.983E-2</v>
      </c>
      <c r="J225" s="21">
        <v>4.8999999999999998E-4</v>
      </c>
      <c r="K225" s="21">
        <v>5.8999999999999999E-3</v>
      </c>
      <c r="L225" s="21">
        <v>1.1000000000000001E-3</v>
      </c>
      <c r="M225" s="22">
        <v>0.72004000000000001</v>
      </c>
      <c r="N225" s="20">
        <v>126.6</v>
      </c>
      <c r="O225" s="21">
        <v>3.1</v>
      </c>
      <c r="P225" s="21">
        <v>126.5</v>
      </c>
      <c r="Q225" s="21">
        <v>4</v>
      </c>
      <c r="R225" s="21">
        <v>128.4</v>
      </c>
      <c r="S225" s="21">
        <v>4.2</v>
      </c>
      <c r="T225" s="21">
        <f t="shared" si="13"/>
        <v>126.6</v>
      </c>
      <c r="U225" s="24">
        <f t="shared" si="14"/>
        <v>3.1</v>
      </c>
    </row>
    <row r="226" spans="1:21" x14ac:dyDescent="0.15">
      <c r="A226" s="20" t="s">
        <v>91</v>
      </c>
      <c r="B226" s="21">
        <v>563</v>
      </c>
      <c r="C226" s="21">
        <v>201</v>
      </c>
      <c r="D226" s="22">
        <f t="shared" si="12"/>
        <v>0.35701598579040855</v>
      </c>
      <c r="E226" s="20">
        <v>4.8973999999999997E-2</v>
      </c>
      <c r="F226" s="21">
        <v>9.0000000000000006E-5</v>
      </c>
      <c r="G226" s="32">
        <v>0.13420000000000001</v>
      </c>
      <c r="H226" s="21">
        <v>5.3E-3</v>
      </c>
      <c r="I226" s="21">
        <v>1.9869999999999999E-2</v>
      </c>
      <c r="J226" s="21">
        <v>7.2000000000000005E-4</v>
      </c>
      <c r="K226" s="21">
        <v>6.7999999999999996E-3</v>
      </c>
      <c r="L226" s="21">
        <v>2.7000000000000001E-3</v>
      </c>
      <c r="M226" s="22">
        <v>0.99980000000000002</v>
      </c>
      <c r="N226" s="20">
        <v>126.8</v>
      </c>
      <c r="O226" s="21">
        <v>4.5</v>
      </c>
      <c r="P226" s="21">
        <v>127.8</v>
      </c>
      <c r="Q226" s="21">
        <v>4.8</v>
      </c>
      <c r="R226" s="21">
        <v>146.6</v>
      </c>
      <c r="S226" s="21">
        <v>4.3</v>
      </c>
      <c r="T226" s="21">
        <f t="shared" si="13"/>
        <v>126.8</v>
      </c>
      <c r="U226" s="24">
        <f t="shared" si="14"/>
        <v>4.5</v>
      </c>
    </row>
    <row r="227" spans="1:21" x14ac:dyDescent="0.15">
      <c r="A227" s="20" t="s">
        <v>70</v>
      </c>
      <c r="B227" s="21">
        <v>1550</v>
      </c>
      <c r="C227" s="21">
        <v>739</v>
      </c>
      <c r="D227" s="22">
        <f t="shared" si="12"/>
        <v>0.47677419354838707</v>
      </c>
      <c r="E227" s="20">
        <v>4.863E-2</v>
      </c>
      <c r="F227" s="21">
        <v>1.1E-4</v>
      </c>
      <c r="G227" s="32">
        <v>0.13339999999999999</v>
      </c>
      <c r="H227" s="21">
        <v>5.7999999999999996E-3</v>
      </c>
      <c r="I227" s="21">
        <v>1.9890000000000001E-2</v>
      </c>
      <c r="J227" s="21">
        <v>6.8999999999999997E-4</v>
      </c>
      <c r="K227" s="21">
        <v>6.0699999999999999E-3</v>
      </c>
      <c r="L227" s="21">
        <v>9.2000000000000003E-4</v>
      </c>
      <c r="M227" s="22">
        <v>0.99992000000000003</v>
      </c>
      <c r="N227" s="20">
        <v>127</v>
      </c>
      <c r="O227" s="21">
        <v>4.4000000000000004</v>
      </c>
      <c r="P227" s="21">
        <v>127.1</v>
      </c>
      <c r="Q227" s="21">
        <v>5.2</v>
      </c>
      <c r="R227" s="21">
        <v>130</v>
      </c>
      <c r="S227" s="21">
        <v>5.4</v>
      </c>
      <c r="T227" s="21">
        <f t="shared" si="13"/>
        <v>127</v>
      </c>
      <c r="U227" s="24">
        <f t="shared" si="14"/>
        <v>4.4000000000000004</v>
      </c>
    </row>
    <row r="228" spans="1:21" x14ac:dyDescent="0.15">
      <c r="A228" s="20" t="s">
        <v>87</v>
      </c>
      <c r="B228" s="21">
        <v>360</v>
      </c>
      <c r="C228" s="21">
        <v>117.9</v>
      </c>
      <c r="D228" s="22">
        <f t="shared" si="12"/>
        <v>0.32750000000000001</v>
      </c>
      <c r="E228" s="20">
        <v>4.8613999999999997E-2</v>
      </c>
      <c r="F228" s="21">
        <v>8.0000000000000007E-5</v>
      </c>
      <c r="G228" s="32">
        <v>0.1353</v>
      </c>
      <c r="H228" s="21">
        <v>4.5999999999999999E-3</v>
      </c>
      <c r="I228" s="21">
        <v>2.009E-2</v>
      </c>
      <c r="J228" s="21">
        <v>6.0999999999999997E-4</v>
      </c>
      <c r="K228" s="21">
        <v>5.4999999999999997E-3</v>
      </c>
      <c r="L228" s="21">
        <v>1.5E-3</v>
      </c>
      <c r="M228" s="22">
        <v>0.96650999999999998</v>
      </c>
      <c r="N228" s="20">
        <v>128.19999999999999</v>
      </c>
      <c r="O228" s="21">
        <v>3.9</v>
      </c>
      <c r="P228" s="21">
        <v>128.80000000000001</v>
      </c>
      <c r="Q228" s="21">
        <v>4.0999999999999996</v>
      </c>
      <c r="R228" s="21">
        <v>129.30000000000001</v>
      </c>
      <c r="S228" s="21">
        <v>3.9</v>
      </c>
      <c r="T228" s="21">
        <f t="shared" si="13"/>
        <v>128.19999999999999</v>
      </c>
      <c r="U228" s="24">
        <f t="shared" si="14"/>
        <v>3.9</v>
      </c>
    </row>
    <row r="229" spans="1:21" x14ac:dyDescent="0.15">
      <c r="A229" s="20" t="s">
        <v>93</v>
      </c>
      <c r="B229" s="21">
        <v>574</v>
      </c>
      <c r="C229" s="21">
        <v>158.1</v>
      </c>
      <c r="D229" s="22">
        <f t="shared" si="12"/>
        <v>0.2754355400696864</v>
      </c>
      <c r="E229" s="20">
        <v>4.8722000000000001E-2</v>
      </c>
      <c r="F229" s="21">
        <v>5.0000000000000002E-5</v>
      </c>
      <c r="G229" s="32">
        <v>0.13639999999999999</v>
      </c>
      <c r="H229" s="21">
        <v>3.2000000000000002E-3</v>
      </c>
      <c r="I229" s="21">
        <v>2.0299999999999999E-2</v>
      </c>
      <c r="J229" s="21">
        <v>5.8E-4</v>
      </c>
      <c r="K229" s="21">
        <v>5.0000000000000001E-3</v>
      </c>
      <c r="L229" s="21">
        <v>2.2000000000000001E-3</v>
      </c>
      <c r="M229" s="22">
        <v>0.99968999999999997</v>
      </c>
      <c r="N229" s="20">
        <v>129.5</v>
      </c>
      <c r="O229" s="21">
        <v>3.6</v>
      </c>
      <c r="P229" s="21">
        <v>129.80000000000001</v>
      </c>
      <c r="Q229" s="21">
        <v>2.9</v>
      </c>
      <c r="R229" s="21">
        <v>134.5</v>
      </c>
      <c r="S229" s="21">
        <v>2.4</v>
      </c>
      <c r="T229" s="21">
        <f t="shared" si="13"/>
        <v>129.5</v>
      </c>
      <c r="U229" s="24">
        <f t="shared" si="14"/>
        <v>3.6</v>
      </c>
    </row>
    <row r="230" spans="1:21" x14ac:dyDescent="0.15">
      <c r="A230" s="20" t="s">
        <v>108</v>
      </c>
      <c r="B230" s="21">
        <v>299.5</v>
      </c>
      <c r="C230" s="21">
        <v>114</v>
      </c>
      <c r="D230" s="22">
        <f t="shared" si="12"/>
        <v>0.38063439065108512</v>
      </c>
      <c r="E230" s="20">
        <v>4.8675000000000003E-2</v>
      </c>
      <c r="F230" s="21">
        <v>7.7000000000000001E-5</v>
      </c>
      <c r="G230" s="32">
        <v>0.13700000000000001</v>
      </c>
      <c r="H230" s="21">
        <v>4.7000000000000002E-3</v>
      </c>
      <c r="I230" s="21">
        <v>2.0379999999999999E-2</v>
      </c>
      <c r="J230" s="21">
        <v>6.3000000000000003E-4</v>
      </c>
      <c r="K230" s="21">
        <v>6.1000000000000004E-3</v>
      </c>
      <c r="L230" s="21">
        <v>1.2999999999999999E-3</v>
      </c>
      <c r="M230" s="22">
        <v>0.83398000000000005</v>
      </c>
      <c r="N230" s="20">
        <v>130.1</v>
      </c>
      <c r="O230" s="21">
        <v>4</v>
      </c>
      <c r="P230" s="21">
        <v>130.4</v>
      </c>
      <c r="Q230" s="21">
        <v>4.2</v>
      </c>
      <c r="R230" s="21">
        <v>132.19999999999999</v>
      </c>
      <c r="S230" s="21">
        <v>3.7</v>
      </c>
      <c r="T230" s="21">
        <f t="shared" si="13"/>
        <v>130.1</v>
      </c>
      <c r="U230" s="24">
        <f t="shared" si="14"/>
        <v>4</v>
      </c>
    </row>
    <row r="231" spans="1:21" x14ac:dyDescent="0.15">
      <c r="A231" s="20" t="s">
        <v>85</v>
      </c>
      <c r="B231" s="21">
        <v>1193</v>
      </c>
      <c r="C231" s="21">
        <v>395</v>
      </c>
      <c r="D231" s="22">
        <f t="shared" si="12"/>
        <v>0.33109807208717518</v>
      </c>
      <c r="E231" s="20">
        <v>4.863E-2</v>
      </c>
      <c r="F231" s="21">
        <v>1.2999999999999999E-4</v>
      </c>
      <c r="G231" s="32">
        <v>0.13669999999999999</v>
      </c>
      <c r="H231" s="21">
        <v>7.3000000000000001E-3</v>
      </c>
      <c r="I231" s="21">
        <v>2.0410000000000001E-2</v>
      </c>
      <c r="J231" s="21">
        <v>9.1E-4</v>
      </c>
      <c r="K231" s="21">
        <v>5.3E-3</v>
      </c>
      <c r="L231" s="21">
        <v>1.9E-3</v>
      </c>
      <c r="M231" s="22">
        <v>0.99743000000000004</v>
      </c>
      <c r="N231" s="20">
        <v>130.19999999999999</v>
      </c>
      <c r="O231" s="21">
        <v>5.8</v>
      </c>
      <c r="P231" s="21">
        <v>130.1</v>
      </c>
      <c r="Q231" s="21">
        <v>6.6</v>
      </c>
      <c r="R231" s="21">
        <v>130.19999999999999</v>
      </c>
      <c r="S231" s="21">
        <v>6.2</v>
      </c>
      <c r="T231" s="21">
        <f t="shared" si="13"/>
        <v>130.19999999999999</v>
      </c>
      <c r="U231" s="24">
        <f t="shared" si="14"/>
        <v>5.8</v>
      </c>
    </row>
    <row r="232" spans="1:21" x14ac:dyDescent="0.15">
      <c r="A232" s="20" t="s">
        <v>78</v>
      </c>
      <c r="B232" s="21">
        <v>228</v>
      </c>
      <c r="C232" s="21">
        <v>91.4</v>
      </c>
      <c r="D232" s="22">
        <f t="shared" si="12"/>
        <v>0.40087719298245617</v>
      </c>
      <c r="E232" s="20">
        <v>4.8656999999999999E-2</v>
      </c>
      <c r="F232" s="21">
        <v>9.2E-5</v>
      </c>
      <c r="G232" s="32">
        <v>0.1358</v>
      </c>
      <c r="H232" s="21">
        <v>4.4999999999999997E-3</v>
      </c>
      <c r="I232" s="21">
        <v>2.0410000000000001E-2</v>
      </c>
      <c r="J232" s="21">
        <v>6.4999999999999997E-4</v>
      </c>
      <c r="K232" s="21">
        <v>4.7000000000000002E-3</v>
      </c>
      <c r="L232" s="21">
        <v>1.2999999999999999E-3</v>
      </c>
      <c r="M232" s="22">
        <v>0.90835999999999995</v>
      </c>
      <c r="N232" s="20">
        <v>130.19999999999999</v>
      </c>
      <c r="O232" s="21">
        <v>4.0999999999999996</v>
      </c>
      <c r="P232" s="21">
        <v>129.30000000000001</v>
      </c>
      <c r="Q232" s="21">
        <v>4</v>
      </c>
      <c r="R232" s="21">
        <v>131.30000000000001</v>
      </c>
      <c r="S232" s="21">
        <v>4.5</v>
      </c>
      <c r="T232" s="21">
        <f t="shared" si="13"/>
        <v>130.19999999999999</v>
      </c>
      <c r="U232" s="24">
        <f t="shared" si="14"/>
        <v>4.0999999999999996</v>
      </c>
    </row>
    <row r="233" spans="1:21" x14ac:dyDescent="0.15">
      <c r="A233" s="20" t="s">
        <v>111</v>
      </c>
      <c r="B233" s="21">
        <v>874.9</v>
      </c>
      <c r="C233" s="21">
        <v>292</v>
      </c>
      <c r="D233" s="22">
        <f t="shared" si="12"/>
        <v>0.33375242884901135</v>
      </c>
      <c r="E233" s="20">
        <v>4.8684999999999999E-2</v>
      </c>
      <c r="F233" s="21">
        <v>5.5999999999999999E-5</v>
      </c>
      <c r="G233" s="32">
        <v>0.13719999999999999</v>
      </c>
      <c r="H233" s="21">
        <v>3.5000000000000001E-3</v>
      </c>
      <c r="I233" s="21">
        <v>2.044E-2</v>
      </c>
      <c r="J233" s="21">
        <v>5.5000000000000003E-4</v>
      </c>
      <c r="K233" s="21">
        <v>6.4000000000000003E-3</v>
      </c>
      <c r="L233" s="21">
        <v>1.1000000000000001E-3</v>
      </c>
      <c r="M233" s="22">
        <v>0.99988999999999995</v>
      </c>
      <c r="N233" s="20">
        <v>130.4</v>
      </c>
      <c r="O233" s="21">
        <v>3.5</v>
      </c>
      <c r="P233" s="21">
        <v>130.5</v>
      </c>
      <c r="Q233" s="21">
        <v>3.1</v>
      </c>
      <c r="R233" s="21">
        <v>132.69999999999999</v>
      </c>
      <c r="S233" s="21">
        <v>2.7</v>
      </c>
      <c r="T233" s="21">
        <f t="shared" si="13"/>
        <v>130.4</v>
      </c>
      <c r="U233" s="24">
        <f t="shared" si="14"/>
        <v>3.5</v>
      </c>
    </row>
    <row r="234" spans="1:21" x14ac:dyDescent="0.15">
      <c r="A234" s="20" t="s">
        <v>23</v>
      </c>
      <c r="B234" s="21">
        <v>121.7</v>
      </c>
      <c r="C234" s="21">
        <v>34.729999999999997</v>
      </c>
      <c r="D234" s="22">
        <f t="shared" si="12"/>
        <v>0.28537387017255544</v>
      </c>
      <c r="E234" s="20">
        <v>4.8719999999999999E-2</v>
      </c>
      <c r="F234" s="21">
        <v>1.2E-4</v>
      </c>
      <c r="G234" s="32">
        <v>0.13730000000000001</v>
      </c>
      <c r="H234" s="21">
        <v>7.6E-3</v>
      </c>
      <c r="I234" s="21">
        <v>2.0400000000000001E-2</v>
      </c>
      <c r="J234" s="21">
        <v>1.1000000000000001E-3</v>
      </c>
      <c r="K234" s="21">
        <v>6.0000000000000001E-3</v>
      </c>
      <c r="L234" s="21">
        <v>2.8E-3</v>
      </c>
      <c r="M234" s="22">
        <v>0.99995000000000001</v>
      </c>
      <c r="N234" s="20">
        <v>130.4</v>
      </c>
      <c r="O234" s="21">
        <v>6.7</v>
      </c>
      <c r="P234" s="21">
        <v>130.6</v>
      </c>
      <c r="Q234" s="21">
        <v>6.8</v>
      </c>
      <c r="R234" s="21">
        <v>134.5</v>
      </c>
      <c r="S234" s="21">
        <v>5.6</v>
      </c>
      <c r="T234" s="21">
        <f t="shared" si="13"/>
        <v>130.4</v>
      </c>
      <c r="U234" s="24">
        <f t="shared" si="14"/>
        <v>6.7</v>
      </c>
    </row>
    <row r="235" spans="1:21" x14ac:dyDescent="0.15">
      <c r="A235" s="20" t="s">
        <v>71</v>
      </c>
      <c r="B235" s="21">
        <v>985</v>
      </c>
      <c r="C235" s="21">
        <v>455</v>
      </c>
      <c r="D235" s="22">
        <f t="shared" si="12"/>
        <v>0.46192893401015228</v>
      </c>
      <c r="E235" s="20">
        <v>4.8599999999999997E-2</v>
      </c>
      <c r="F235" s="21">
        <v>1.2999999999999999E-4</v>
      </c>
      <c r="G235" s="32">
        <v>0.13650000000000001</v>
      </c>
      <c r="H235" s="21">
        <v>3.5000000000000001E-3</v>
      </c>
      <c r="I235" s="21">
        <v>2.0449999999999999E-2</v>
      </c>
      <c r="J235" s="21">
        <v>4.4999999999999999E-4</v>
      </c>
      <c r="K235" s="21">
        <v>5.7999999999999996E-3</v>
      </c>
      <c r="L235" s="21">
        <v>1.2999999999999999E-3</v>
      </c>
      <c r="M235" s="22">
        <v>0.61463999999999996</v>
      </c>
      <c r="N235" s="20">
        <v>130.5</v>
      </c>
      <c r="O235" s="21">
        <v>2.8</v>
      </c>
      <c r="P235" s="21">
        <v>129.9</v>
      </c>
      <c r="Q235" s="21">
        <v>3.1</v>
      </c>
      <c r="R235" s="21">
        <v>128.80000000000001</v>
      </c>
      <c r="S235" s="21">
        <v>6.6</v>
      </c>
      <c r="T235" s="21">
        <f t="shared" si="13"/>
        <v>130.5</v>
      </c>
      <c r="U235" s="24">
        <f t="shared" si="14"/>
        <v>2.8</v>
      </c>
    </row>
    <row r="236" spans="1:21" x14ac:dyDescent="0.15">
      <c r="A236" s="20" t="s">
        <v>52</v>
      </c>
      <c r="B236" s="21">
        <v>667</v>
      </c>
      <c r="C236" s="21">
        <v>303</v>
      </c>
      <c r="D236" s="22">
        <f t="shared" si="12"/>
        <v>0.45427286356821589</v>
      </c>
      <c r="E236" s="20">
        <v>4.8579999999999998E-2</v>
      </c>
      <c r="F236" s="21">
        <v>1.9000000000000001E-4</v>
      </c>
      <c r="G236" s="32">
        <v>0.13650000000000001</v>
      </c>
      <c r="H236" s="21">
        <v>4.7999999999999996E-3</v>
      </c>
      <c r="I236" s="21">
        <v>2.0469999999999999E-2</v>
      </c>
      <c r="J236" s="21">
        <v>4.8000000000000001E-4</v>
      </c>
      <c r="K236" s="21">
        <v>6.3E-3</v>
      </c>
      <c r="L236" s="21">
        <v>1.1999999999999999E-3</v>
      </c>
      <c r="M236" s="22">
        <v>0.76924000000000003</v>
      </c>
      <c r="N236" s="20">
        <v>130.6</v>
      </c>
      <c r="O236" s="21">
        <v>3</v>
      </c>
      <c r="P236" s="21">
        <v>129.9</v>
      </c>
      <c r="Q236" s="21">
        <v>4.3</v>
      </c>
      <c r="R236" s="21">
        <v>127.6</v>
      </c>
      <c r="S236" s="21">
        <v>9.3000000000000007</v>
      </c>
      <c r="T236" s="21">
        <f t="shared" si="13"/>
        <v>130.6</v>
      </c>
      <c r="U236" s="24">
        <f t="shared" si="14"/>
        <v>3</v>
      </c>
    </row>
    <row r="237" spans="1:21" x14ac:dyDescent="0.15">
      <c r="A237" s="20" t="s">
        <v>17</v>
      </c>
      <c r="B237" s="21">
        <v>242</v>
      </c>
      <c r="C237" s="21">
        <v>93</v>
      </c>
      <c r="D237" s="22">
        <f t="shared" si="12"/>
        <v>0.38429752066115702</v>
      </c>
      <c r="E237" s="20">
        <v>4.8694000000000001E-2</v>
      </c>
      <c r="F237" s="21">
        <v>6.7999999999999999E-5</v>
      </c>
      <c r="G237" s="32">
        <v>0.13650000000000001</v>
      </c>
      <c r="H237" s="21">
        <v>3.8E-3</v>
      </c>
      <c r="I237" s="21">
        <v>2.0549999999999999E-2</v>
      </c>
      <c r="J237" s="21">
        <v>5.6999999999999998E-4</v>
      </c>
      <c r="K237" s="21">
        <v>5.4999999999999997E-3</v>
      </c>
      <c r="L237" s="21">
        <v>1.2999999999999999E-3</v>
      </c>
      <c r="M237" s="22">
        <v>0.79283999999999999</v>
      </c>
      <c r="N237" s="20">
        <v>131.1</v>
      </c>
      <c r="O237" s="21">
        <v>3.6</v>
      </c>
      <c r="P237" s="21">
        <v>129.9</v>
      </c>
      <c r="Q237" s="21">
        <v>3.4</v>
      </c>
      <c r="R237" s="21">
        <v>133.1</v>
      </c>
      <c r="S237" s="21">
        <v>3.3</v>
      </c>
      <c r="T237" s="21">
        <f t="shared" si="13"/>
        <v>131.1</v>
      </c>
      <c r="U237" s="24">
        <f t="shared" si="14"/>
        <v>3.6</v>
      </c>
    </row>
    <row r="238" spans="1:21" x14ac:dyDescent="0.15">
      <c r="A238" s="20" t="s">
        <v>34</v>
      </c>
      <c r="B238" s="21">
        <v>691</v>
      </c>
      <c r="C238" s="21">
        <v>493</v>
      </c>
      <c r="D238" s="22">
        <f t="shared" si="12"/>
        <v>0.7134587554269175</v>
      </c>
      <c r="E238" s="20">
        <v>4.8669999999999998E-2</v>
      </c>
      <c r="F238" s="21">
        <v>1.1E-4</v>
      </c>
      <c r="G238" s="32">
        <v>0.13869999999999999</v>
      </c>
      <c r="H238" s="21">
        <v>4.7999999999999996E-3</v>
      </c>
      <c r="I238" s="21">
        <v>2.0590000000000001E-2</v>
      </c>
      <c r="J238" s="21">
        <v>4.8000000000000001E-4</v>
      </c>
      <c r="K238" s="21">
        <v>6.1399999999999996E-3</v>
      </c>
      <c r="L238" s="21">
        <v>8.8000000000000003E-4</v>
      </c>
      <c r="M238" s="22">
        <v>0.76710999999999996</v>
      </c>
      <c r="N238" s="20">
        <v>131.4</v>
      </c>
      <c r="O238" s="21">
        <v>3</v>
      </c>
      <c r="P238" s="21">
        <v>131.9</v>
      </c>
      <c r="Q238" s="21">
        <v>4.3</v>
      </c>
      <c r="R238" s="21">
        <v>131.9</v>
      </c>
      <c r="S238" s="21">
        <v>5.2</v>
      </c>
      <c r="T238" s="21">
        <f t="shared" si="13"/>
        <v>131.4</v>
      </c>
      <c r="U238" s="24">
        <f t="shared" si="14"/>
        <v>3</v>
      </c>
    </row>
    <row r="239" spans="1:21" x14ac:dyDescent="0.15">
      <c r="A239" s="20" t="s">
        <v>67</v>
      </c>
      <c r="B239" s="21">
        <v>821</v>
      </c>
      <c r="C239" s="21">
        <v>464</v>
      </c>
      <c r="D239" s="22">
        <f t="shared" si="12"/>
        <v>0.56516443361753954</v>
      </c>
      <c r="E239" s="20">
        <v>4.8654000000000003E-2</v>
      </c>
      <c r="F239" s="21">
        <v>9.2999999999999997E-5</v>
      </c>
      <c r="G239" s="32">
        <v>0.13830000000000001</v>
      </c>
      <c r="H239" s="21">
        <v>4.3E-3</v>
      </c>
      <c r="I239" s="21">
        <v>2.0670000000000001E-2</v>
      </c>
      <c r="J239" s="21">
        <v>4.8000000000000001E-4</v>
      </c>
      <c r="K239" s="21">
        <v>6.2199999999999998E-3</v>
      </c>
      <c r="L239" s="21">
        <v>8.4999999999999995E-4</v>
      </c>
      <c r="M239" s="22">
        <v>0.89634999999999998</v>
      </c>
      <c r="N239" s="20">
        <v>131.9</v>
      </c>
      <c r="O239" s="21">
        <v>3</v>
      </c>
      <c r="P239" s="21">
        <v>131.5</v>
      </c>
      <c r="Q239" s="21">
        <v>3.8</v>
      </c>
      <c r="R239" s="21">
        <v>131.19999999999999</v>
      </c>
      <c r="S239" s="21">
        <v>4.5</v>
      </c>
      <c r="T239" s="21">
        <f t="shared" si="13"/>
        <v>131.9</v>
      </c>
      <c r="U239" s="24">
        <f t="shared" si="14"/>
        <v>3</v>
      </c>
    </row>
    <row r="240" spans="1:21" x14ac:dyDescent="0.15">
      <c r="A240" s="20" t="s">
        <v>57</v>
      </c>
      <c r="B240" s="21">
        <v>369</v>
      </c>
      <c r="C240" s="21">
        <v>111.8</v>
      </c>
      <c r="D240" s="22">
        <f t="shared" si="12"/>
        <v>0.30298102981029812</v>
      </c>
      <c r="E240" s="20">
        <v>4.8672E-2</v>
      </c>
      <c r="F240" s="21">
        <v>5.5999999999999999E-5</v>
      </c>
      <c r="G240" s="32">
        <v>0.13700000000000001</v>
      </c>
      <c r="H240" s="21">
        <v>3.5999999999999999E-3</v>
      </c>
      <c r="I240" s="21">
        <v>2.07E-2</v>
      </c>
      <c r="J240" s="21">
        <v>5.5000000000000003E-4</v>
      </c>
      <c r="K240" s="21">
        <v>5.7000000000000002E-3</v>
      </c>
      <c r="L240" s="21">
        <v>2.0999999999999999E-3</v>
      </c>
      <c r="M240" s="22">
        <v>0.25711000000000001</v>
      </c>
      <c r="N240" s="20">
        <v>132.1</v>
      </c>
      <c r="O240" s="21">
        <v>3.5</v>
      </c>
      <c r="P240" s="21">
        <v>130.30000000000001</v>
      </c>
      <c r="Q240" s="21">
        <v>3.2</v>
      </c>
      <c r="R240" s="21">
        <v>132</v>
      </c>
      <c r="S240" s="21">
        <v>2.7</v>
      </c>
      <c r="T240" s="21">
        <f t="shared" si="13"/>
        <v>132.1</v>
      </c>
      <c r="U240" s="24">
        <f t="shared" si="14"/>
        <v>3.5</v>
      </c>
    </row>
    <row r="241" spans="1:21" x14ac:dyDescent="0.15">
      <c r="A241" s="20" t="s">
        <v>69</v>
      </c>
      <c r="B241" s="21">
        <v>291</v>
      </c>
      <c r="C241" s="21">
        <v>153.1</v>
      </c>
      <c r="D241" s="22">
        <f t="shared" si="12"/>
        <v>0.52611683848797253</v>
      </c>
      <c r="E241" s="20">
        <v>4.8739999999999999E-2</v>
      </c>
      <c r="F241" s="21">
        <v>1.2E-4</v>
      </c>
      <c r="G241" s="32">
        <v>0.13930000000000001</v>
      </c>
      <c r="H241" s="21">
        <v>7.7000000000000002E-3</v>
      </c>
      <c r="I241" s="21">
        <v>2.07E-2</v>
      </c>
      <c r="J241" s="21">
        <v>9.7999999999999997E-4</v>
      </c>
      <c r="K241" s="21">
        <v>6.1000000000000004E-3</v>
      </c>
      <c r="L241" s="21">
        <v>2.5000000000000001E-3</v>
      </c>
      <c r="M241" s="22">
        <v>0.99992000000000003</v>
      </c>
      <c r="N241" s="20">
        <v>132.1</v>
      </c>
      <c r="O241" s="21">
        <v>6.2</v>
      </c>
      <c r="P241" s="21">
        <v>132.30000000000001</v>
      </c>
      <c r="Q241" s="21">
        <v>6.9</v>
      </c>
      <c r="R241" s="21">
        <v>135.30000000000001</v>
      </c>
      <c r="S241" s="21">
        <v>5.7</v>
      </c>
      <c r="T241" s="21">
        <f t="shared" si="13"/>
        <v>132.1</v>
      </c>
      <c r="U241" s="24">
        <f t="shared" si="14"/>
        <v>6.2</v>
      </c>
    </row>
    <row r="242" spans="1:21" x14ac:dyDescent="0.15">
      <c r="A242" s="20" t="s">
        <v>63</v>
      </c>
      <c r="B242" s="21">
        <v>187.6</v>
      </c>
      <c r="C242" s="21">
        <v>125</v>
      </c>
      <c r="D242" s="22">
        <f t="shared" si="12"/>
        <v>0.66631130063965882</v>
      </c>
      <c r="E242" s="20">
        <v>4.8660000000000002E-2</v>
      </c>
      <c r="F242" s="21">
        <v>1.1E-4</v>
      </c>
      <c r="G242" s="32">
        <v>0.13669999999999999</v>
      </c>
      <c r="H242" s="21">
        <v>6.3E-3</v>
      </c>
      <c r="I242" s="21">
        <v>2.0789999999999999E-2</v>
      </c>
      <c r="J242" s="21">
        <v>5.9000000000000003E-4</v>
      </c>
      <c r="K242" s="21">
        <v>6.0299999999999998E-3</v>
      </c>
      <c r="L242" s="21">
        <v>7.7999999999999999E-4</v>
      </c>
      <c r="M242" s="22">
        <v>0.72040000000000004</v>
      </c>
      <c r="N242" s="20">
        <v>132.6</v>
      </c>
      <c r="O242" s="21">
        <v>3.7</v>
      </c>
      <c r="P242" s="21">
        <v>130.69999999999999</v>
      </c>
      <c r="Q242" s="21">
        <v>5.6</v>
      </c>
      <c r="R242" s="21">
        <v>131.30000000000001</v>
      </c>
      <c r="S242" s="21">
        <v>5.2</v>
      </c>
      <c r="T242" s="21">
        <f t="shared" si="13"/>
        <v>132.6</v>
      </c>
      <c r="U242" s="24">
        <f t="shared" si="14"/>
        <v>3.7</v>
      </c>
    </row>
    <row r="243" spans="1:21" x14ac:dyDescent="0.15">
      <c r="A243" s="20" t="s">
        <v>98</v>
      </c>
      <c r="B243" s="21">
        <v>268</v>
      </c>
      <c r="C243" s="21">
        <v>74</v>
      </c>
      <c r="D243" s="22">
        <f t="shared" si="12"/>
        <v>0.27611940298507465</v>
      </c>
      <c r="E243" s="20">
        <v>4.8649999999999999E-2</v>
      </c>
      <c r="F243" s="21">
        <v>1.2999999999999999E-4</v>
      </c>
      <c r="G243" s="32">
        <v>0.13739999999999999</v>
      </c>
      <c r="H243" s="21">
        <v>5.3E-3</v>
      </c>
      <c r="I243" s="21">
        <v>2.078E-2</v>
      </c>
      <c r="J243" s="21">
        <v>7.2000000000000005E-4</v>
      </c>
      <c r="K243" s="21">
        <v>7.1000000000000004E-3</v>
      </c>
      <c r="L243" s="21">
        <v>1.4E-3</v>
      </c>
      <c r="M243" s="22">
        <v>0.79259000000000002</v>
      </c>
      <c r="N243" s="20">
        <v>132.6</v>
      </c>
      <c r="O243" s="21">
        <v>4.5</v>
      </c>
      <c r="P243" s="21">
        <v>130.69999999999999</v>
      </c>
      <c r="Q243" s="21">
        <v>4.7</v>
      </c>
      <c r="R243" s="21">
        <v>130.9</v>
      </c>
      <c r="S243" s="21">
        <v>6.4</v>
      </c>
      <c r="T243" s="21">
        <f t="shared" si="13"/>
        <v>132.6</v>
      </c>
      <c r="U243" s="24">
        <f t="shared" si="14"/>
        <v>4.5</v>
      </c>
    </row>
    <row r="244" spans="1:21" x14ac:dyDescent="0.15">
      <c r="A244" s="20" t="s">
        <v>16</v>
      </c>
      <c r="B244" s="21">
        <v>834</v>
      </c>
      <c r="C244" s="21">
        <v>413.9</v>
      </c>
      <c r="D244" s="22">
        <f t="shared" si="12"/>
        <v>0.49628297362110307</v>
      </c>
      <c r="E244" s="20">
        <v>4.8756000000000001E-2</v>
      </c>
      <c r="F244" s="21">
        <v>5.5999999999999999E-5</v>
      </c>
      <c r="G244" s="32">
        <v>0.1396</v>
      </c>
      <c r="H244" s="21">
        <v>2.5999999999999999E-3</v>
      </c>
      <c r="I244" s="21">
        <v>2.0789999999999999E-2</v>
      </c>
      <c r="J244" s="21">
        <v>4.0999999999999999E-4</v>
      </c>
      <c r="K244" s="21">
        <v>6.7400000000000003E-3</v>
      </c>
      <c r="L244" s="21">
        <v>8.0000000000000004E-4</v>
      </c>
      <c r="M244" s="22">
        <v>0.83669000000000004</v>
      </c>
      <c r="N244" s="20">
        <v>132.6</v>
      </c>
      <c r="O244" s="21">
        <v>2.6</v>
      </c>
      <c r="P244" s="21">
        <v>132.69999999999999</v>
      </c>
      <c r="Q244" s="21">
        <v>2.2999999999999998</v>
      </c>
      <c r="R244" s="21">
        <v>136.1</v>
      </c>
      <c r="S244" s="21">
        <v>2.7</v>
      </c>
      <c r="T244" s="21">
        <f t="shared" si="13"/>
        <v>132.6</v>
      </c>
      <c r="U244" s="24">
        <f t="shared" si="14"/>
        <v>2.6</v>
      </c>
    </row>
    <row r="245" spans="1:21" x14ac:dyDescent="0.15">
      <c r="A245" s="20" t="s">
        <v>24</v>
      </c>
      <c r="B245" s="21">
        <v>707</v>
      </c>
      <c r="C245" s="21">
        <v>331.3</v>
      </c>
      <c r="D245" s="22">
        <f t="shared" si="12"/>
        <v>0.4685997171145686</v>
      </c>
      <c r="E245" s="20">
        <v>4.8579999999999998E-2</v>
      </c>
      <c r="F245" s="21">
        <v>2.1000000000000001E-4</v>
      </c>
      <c r="G245" s="32">
        <v>0.13769999999999999</v>
      </c>
      <c r="H245" s="21">
        <v>4.1000000000000003E-3</v>
      </c>
      <c r="I245" s="21">
        <v>2.086E-2</v>
      </c>
      <c r="J245" s="21">
        <v>4.0999999999999999E-4</v>
      </c>
      <c r="K245" s="21">
        <v>6.1000000000000004E-3</v>
      </c>
      <c r="L245" s="21">
        <v>1.2999999999999999E-3</v>
      </c>
      <c r="M245" s="22">
        <v>0.18406</v>
      </c>
      <c r="N245" s="20">
        <v>133.1</v>
      </c>
      <c r="O245" s="21">
        <v>2.6</v>
      </c>
      <c r="P245" s="21">
        <v>131.5</v>
      </c>
      <c r="Q245" s="21">
        <v>3.3</v>
      </c>
      <c r="R245" s="21">
        <v>127</v>
      </c>
      <c r="S245" s="21">
        <v>11</v>
      </c>
      <c r="T245" s="21">
        <f t="shared" si="13"/>
        <v>133.1</v>
      </c>
      <c r="U245" s="24">
        <f t="shared" si="14"/>
        <v>2.6</v>
      </c>
    </row>
    <row r="246" spans="1:21" x14ac:dyDescent="0.15">
      <c r="A246" s="20" t="s">
        <v>75</v>
      </c>
      <c r="B246" s="21">
        <v>1194</v>
      </c>
      <c r="C246" s="21">
        <v>472</v>
      </c>
      <c r="D246" s="22">
        <f t="shared" si="12"/>
        <v>0.39530988274706869</v>
      </c>
      <c r="E246" s="20">
        <v>4.8689999999999997E-2</v>
      </c>
      <c r="F246" s="21">
        <v>1.2E-4</v>
      </c>
      <c r="G246" s="32">
        <v>0.1411</v>
      </c>
      <c r="H246" s="21">
        <v>4.7000000000000002E-3</v>
      </c>
      <c r="I246" s="21">
        <v>2.094E-2</v>
      </c>
      <c r="J246" s="21">
        <v>4.6999999999999999E-4</v>
      </c>
      <c r="K246" s="21">
        <v>7.0000000000000001E-3</v>
      </c>
      <c r="L246" s="21">
        <v>1E-3</v>
      </c>
      <c r="M246" s="22">
        <v>0.79517000000000004</v>
      </c>
      <c r="N246" s="20">
        <v>133.6</v>
      </c>
      <c r="O246" s="21">
        <v>3</v>
      </c>
      <c r="P246" s="21">
        <v>134</v>
      </c>
      <c r="Q246" s="21">
        <v>4.2</v>
      </c>
      <c r="R246" s="21">
        <v>132.9</v>
      </c>
      <c r="S246" s="21">
        <v>5.7</v>
      </c>
      <c r="T246" s="21">
        <f t="shared" si="13"/>
        <v>133.6</v>
      </c>
      <c r="U246" s="24">
        <f t="shared" si="14"/>
        <v>3</v>
      </c>
    </row>
    <row r="247" spans="1:21" x14ac:dyDescent="0.15">
      <c r="A247" s="20" t="s">
        <v>92</v>
      </c>
      <c r="B247" s="21">
        <v>635</v>
      </c>
      <c r="C247" s="21">
        <v>202.2</v>
      </c>
      <c r="D247" s="22">
        <f t="shared" si="12"/>
        <v>0.31842519685039367</v>
      </c>
      <c r="E247" s="20">
        <v>4.8599999999999997E-2</v>
      </c>
      <c r="F247" s="21">
        <v>1E-4</v>
      </c>
      <c r="G247" s="32">
        <v>0.14050000000000001</v>
      </c>
      <c r="H247" s="21">
        <v>4.3E-3</v>
      </c>
      <c r="I247" s="21">
        <v>2.0990000000000002E-2</v>
      </c>
      <c r="J247" s="21">
        <v>5.1000000000000004E-4</v>
      </c>
      <c r="K247" s="21">
        <v>6.4999999999999997E-3</v>
      </c>
      <c r="L247" s="21">
        <v>1.9E-3</v>
      </c>
      <c r="M247" s="22">
        <v>0.57955000000000001</v>
      </c>
      <c r="N247" s="20">
        <v>133.9</v>
      </c>
      <c r="O247" s="21">
        <v>3.2</v>
      </c>
      <c r="P247" s="21">
        <v>133.5</v>
      </c>
      <c r="Q247" s="21">
        <v>3.8</v>
      </c>
      <c r="R247" s="21">
        <v>128.69999999999999</v>
      </c>
      <c r="S247" s="21">
        <v>4.9000000000000004</v>
      </c>
      <c r="T247" s="21">
        <f t="shared" si="13"/>
        <v>133.9</v>
      </c>
      <c r="U247" s="24">
        <f t="shared" si="14"/>
        <v>3.2</v>
      </c>
    </row>
    <row r="248" spans="1:21" x14ac:dyDescent="0.15">
      <c r="A248" s="20" t="s">
        <v>68</v>
      </c>
      <c r="B248" s="21">
        <v>1063</v>
      </c>
      <c r="C248" s="21">
        <v>528</v>
      </c>
      <c r="D248" s="22">
        <f t="shared" si="12"/>
        <v>0.49670743179680149</v>
      </c>
      <c r="E248" s="20">
        <v>4.8833000000000001E-2</v>
      </c>
      <c r="F248" s="21">
        <v>7.2999999999999999E-5</v>
      </c>
      <c r="G248" s="32">
        <v>0.1421</v>
      </c>
      <c r="H248" s="21">
        <v>4.3E-3</v>
      </c>
      <c r="I248" s="21">
        <v>2.1100000000000001E-2</v>
      </c>
      <c r="J248" s="21">
        <v>5.9000000000000003E-4</v>
      </c>
      <c r="K248" s="21">
        <v>6.0000000000000001E-3</v>
      </c>
      <c r="L248" s="21">
        <v>1.4E-3</v>
      </c>
      <c r="M248" s="22">
        <v>0.99968999999999997</v>
      </c>
      <c r="N248" s="20">
        <v>134.6</v>
      </c>
      <c r="O248" s="21">
        <v>3.7</v>
      </c>
      <c r="P248" s="21">
        <v>134.9</v>
      </c>
      <c r="Q248" s="21">
        <v>3.9</v>
      </c>
      <c r="R248" s="21">
        <v>139.80000000000001</v>
      </c>
      <c r="S248" s="21">
        <v>3.5</v>
      </c>
      <c r="T248" s="21">
        <f t="shared" si="13"/>
        <v>134.6</v>
      </c>
      <c r="U248" s="24">
        <f t="shared" si="14"/>
        <v>3.7</v>
      </c>
    </row>
    <row r="249" spans="1:21" x14ac:dyDescent="0.15">
      <c r="A249" s="20" t="s">
        <v>65</v>
      </c>
      <c r="B249" s="21">
        <v>444</v>
      </c>
      <c r="C249" s="21">
        <v>290</v>
      </c>
      <c r="D249" s="22">
        <f t="shared" si="12"/>
        <v>0.65315315315315314</v>
      </c>
      <c r="E249" s="20">
        <v>4.8729000000000001E-2</v>
      </c>
      <c r="F249" s="21">
        <v>7.3999999999999996E-5</v>
      </c>
      <c r="G249" s="32">
        <v>0.14119999999999999</v>
      </c>
      <c r="H249" s="21">
        <v>4.7000000000000002E-3</v>
      </c>
      <c r="I249" s="21">
        <v>2.1100000000000001E-2</v>
      </c>
      <c r="J249" s="21">
        <v>5.9999999999999995E-4</v>
      </c>
      <c r="K249" s="21">
        <v>6.1999999999999998E-3</v>
      </c>
      <c r="L249" s="21">
        <v>1.2999999999999999E-3</v>
      </c>
      <c r="M249" s="22">
        <v>0.68567</v>
      </c>
      <c r="N249" s="20">
        <v>134.6</v>
      </c>
      <c r="O249" s="21">
        <v>3.8</v>
      </c>
      <c r="P249" s="21">
        <v>134</v>
      </c>
      <c r="Q249" s="21">
        <v>4.2</v>
      </c>
      <c r="R249" s="21">
        <v>134.80000000000001</v>
      </c>
      <c r="S249" s="21">
        <v>3.6</v>
      </c>
      <c r="T249" s="21">
        <f t="shared" si="13"/>
        <v>134.6</v>
      </c>
      <c r="U249" s="24">
        <f t="shared" si="14"/>
        <v>3.8</v>
      </c>
    </row>
    <row r="250" spans="1:21" x14ac:dyDescent="0.15">
      <c r="A250" s="20" t="s">
        <v>60</v>
      </c>
      <c r="B250" s="21">
        <v>579</v>
      </c>
      <c r="C250" s="21">
        <v>255</v>
      </c>
      <c r="D250" s="22">
        <f t="shared" si="12"/>
        <v>0.44041450777202074</v>
      </c>
      <c r="E250" s="20">
        <v>4.8640000000000003E-2</v>
      </c>
      <c r="F250" s="21">
        <v>1.3999999999999999E-4</v>
      </c>
      <c r="G250" s="32">
        <v>0.14030000000000001</v>
      </c>
      <c r="H250" s="21">
        <v>6.3E-3</v>
      </c>
      <c r="I250" s="21">
        <v>2.1129999999999999E-2</v>
      </c>
      <c r="J250" s="21">
        <v>5.8E-4</v>
      </c>
      <c r="K250" s="21">
        <v>6.4999999999999997E-3</v>
      </c>
      <c r="L250" s="21">
        <v>1.2999999999999999E-3</v>
      </c>
      <c r="M250" s="22">
        <v>0.75190000000000001</v>
      </c>
      <c r="N250" s="20">
        <v>134.80000000000001</v>
      </c>
      <c r="O250" s="21">
        <v>3.7</v>
      </c>
      <c r="P250" s="21">
        <v>133.30000000000001</v>
      </c>
      <c r="Q250" s="21">
        <v>5.6</v>
      </c>
      <c r="R250" s="21">
        <v>130.5</v>
      </c>
      <c r="S250" s="21">
        <v>6.8</v>
      </c>
      <c r="T250" s="21">
        <f t="shared" si="13"/>
        <v>134.80000000000001</v>
      </c>
      <c r="U250" s="24">
        <f t="shared" si="14"/>
        <v>3.7</v>
      </c>
    </row>
    <row r="251" spans="1:21" x14ac:dyDescent="0.15">
      <c r="A251" s="20" t="s">
        <v>110</v>
      </c>
      <c r="B251" s="21">
        <v>727</v>
      </c>
      <c r="C251" s="21">
        <v>190</v>
      </c>
      <c r="D251" s="22">
        <f t="shared" si="12"/>
        <v>0.26134800550206327</v>
      </c>
      <c r="E251" s="20">
        <v>4.8776E-2</v>
      </c>
      <c r="F251" s="21">
        <v>9.5000000000000005E-5</v>
      </c>
      <c r="G251" s="32">
        <v>0.14219999999999999</v>
      </c>
      <c r="H251" s="21">
        <v>5.4000000000000003E-3</v>
      </c>
      <c r="I251" s="21">
        <v>2.1139999999999999E-2</v>
      </c>
      <c r="J251" s="21">
        <v>5.9000000000000003E-4</v>
      </c>
      <c r="K251" s="21">
        <v>6.1999999999999998E-3</v>
      </c>
      <c r="L251" s="21">
        <v>1.4E-3</v>
      </c>
      <c r="M251" s="22">
        <v>0.99995999999999996</v>
      </c>
      <c r="N251" s="20">
        <v>134.9</v>
      </c>
      <c r="O251" s="21">
        <v>3.7</v>
      </c>
      <c r="P251" s="21">
        <v>135</v>
      </c>
      <c r="Q251" s="21">
        <v>4.8</v>
      </c>
      <c r="R251" s="21">
        <v>137.1</v>
      </c>
      <c r="S251" s="21">
        <v>4.5999999999999996</v>
      </c>
      <c r="T251" s="21">
        <f t="shared" si="13"/>
        <v>134.9</v>
      </c>
      <c r="U251" s="24">
        <f t="shared" si="14"/>
        <v>3.7</v>
      </c>
    </row>
    <row r="252" spans="1:21" x14ac:dyDescent="0.15">
      <c r="A252" s="20" t="s">
        <v>43</v>
      </c>
      <c r="B252" s="21">
        <v>335</v>
      </c>
      <c r="C252" s="21">
        <v>97.5</v>
      </c>
      <c r="D252" s="22">
        <f t="shared" si="12"/>
        <v>0.29104477611940299</v>
      </c>
      <c r="E252" s="20">
        <v>4.8774999999999999E-2</v>
      </c>
      <c r="F252" s="21">
        <v>7.8999999999999996E-5</v>
      </c>
      <c r="G252" s="32">
        <v>0.14249999999999999</v>
      </c>
      <c r="H252" s="21">
        <v>5.3E-3</v>
      </c>
      <c r="I252" s="21">
        <v>2.121E-2</v>
      </c>
      <c r="J252" s="21">
        <v>7.1000000000000002E-4</v>
      </c>
      <c r="K252" s="21">
        <v>5.7000000000000002E-3</v>
      </c>
      <c r="L252" s="21">
        <v>1.8E-3</v>
      </c>
      <c r="M252" s="22">
        <v>0.93432000000000004</v>
      </c>
      <c r="N252" s="20">
        <v>135.30000000000001</v>
      </c>
      <c r="O252" s="21">
        <v>4.5</v>
      </c>
      <c r="P252" s="21">
        <v>135.19999999999999</v>
      </c>
      <c r="Q252" s="21">
        <v>4.7</v>
      </c>
      <c r="R252" s="21">
        <v>137</v>
      </c>
      <c r="S252" s="21">
        <v>3.8</v>
      </c>
      <c r="T252" s="21">
        <f t="shared" si="13"/>
        <v>135.30000000000001</v>
      </c>
      <c r="U252" s="24">
        <f t="shared" si="14"/>
        <v>4.5</v>
      </c>
    </row>
    <row r="253" spans="1:21" x14ac:dyDescent="0.15">
      <c r="A253" s="20" t="s">
        <v>117</v>
      </c>
      <c r="B253" s="21">
        <v>418</v>
      </c>
      <c r="C253" s="21">
        <v>138</v>
      </c>
      <c r="D253" s="22">
        <f t="shared" si="12"/>
        <v>0.33014354066985646</v>
      </c>
      <c r="E253" s="20">
        <v>4.8772000000000003E-2</v>
      </c>
      <c r="F253" s="21">
        <v>8.7000000000000001E-5</v>
      </c>
      <c r="G253" s="32">
        <v>0.14280000000000001</v>
      </c>
      <c r="H253" s="21">
        <v>5.1999999999999998E-3</v>
      </c>
      <c r="I253" s="21">
        <v>2.1229999999999999E-2</v>
      </c>
      <c r="J253" s="21">
        <v>6.9999999999999999E-4</v>
      </c>
      <c r="K253" s="21">
        <v>8.0000000000000002E-3</v>
      </c>
      <c r="L253" s="21">
        <v>1.2999999999999999E-3</v>
      </c>
      <c r="M253" s="22">
        <v>0.99992000000000003</v>
      </c>
      <c r="N253" s="20">
        <v>135.4</v>
      </c>
      <c r="O253" s="21">
        <v>4.4000000000000004</v>
      </c>
      <c r="P253" s="21">
        <v>135.5</v>
      </c>
      <c r="Q253" s="21">
        <v>4.5999999999999996</v>
      </c>
      <c r="R253" s="21">
        <v>136.80000000000001</v>
      </c>
      <c r="S253" s="21">
        <v>4.2</v>
      </c>
      <c r="T253" s="21">
        <f t="shared" si="13"/>
        <v>135.4</v>
      </c>
      <c r="U253" s="24">
        <f t="shared" si="14"/>
        <v>4.4000000000000004</v>
      </c>
    </row>
    <row r="254" spans="1:21" x14ac:dyDescent="0.15">
      <c r="A254" s="20" t="s">
        <v>99</v>
      </c>
      <c r="B254" s="21">
        <v>2070</v>
      </c>
      <c r="C254" s="21">
        <v>1020</v>
      </c>
      <c r="D254" s="22">
        <f t="shared" si="12"/>
        <v>0.49275362318840582</v>
      </c>
      <c r="E254" s="20">
        <v>4.8739999999999999E-2</v>
      </c>
      <c r="F254" s="21">
        <v>1.2999999999999999E-4</v>
      </c>
      <c r="G254" s="32">
        <v>0.14299999999999999</v>
      </c>
      <c r="H254" s="21">
        <v>3.3999999999999998E-3</v>
      </c>
      <c r="I254" s="21">
        <v>2.1270000000000001E-2</v>
      </c>
      <c r="J254" s="21">
        <v>4.6999999999999999E-4</v>
      </c>
      <c r="K254" s="21">
        <v>6.6800000000000002E-3</v>
      </c>
      <c r="L254" s="21">
        <v>4.0000000000000002E-4</v>
      </c>
      <c r="M254" s="22">
        <v>0.91527999999999998</v>
      </c>
      <c r="N254" s="20">
        <v>135.69999999999999</v>
      </c>
      <c r="O254" s="21">
        <v>3</v>
      </c>
      <c r="P254" s="21">
        <v>135.69999999999999</v>
      </c>
      <c r="Q254" s="21">
        <v>3.1</v>
      </c>
      <c r="R254" s="21">
        <v>135.4</v>
      </c>
      <c r="S254" s="21">
        <v>6.1</v>
      </c>
      <c r="T254" s="21">
        <f t="shared" si="13"/>
        <v>135.69999999999999</v>
      </c>
      <c r="U254" s="24">
        <f t="shared" si="14"/>
        <v>3</v>
      </c>
    </row>
    <row r="255" spans="1:21" x14ac:dyDescent="0.15">
      <c r="A255" s="20" t="s">
        <v>86</v>
      </c>
      <c r="B255" s="21">
        <v>259.8</v>
      </c>
      <c r="C255" s="21">
        <v>130.30000000000001</v>
      </c>
      <c r="D255" s="22">
        <f t="shared" si="12"/>
        <v>0.50153964588144728</v>
      </c>
      <c r="E255" s="20">
        <v>4.87E-2</v>
      </c>
      <c r="F255" s="21">
        <v>1.2999999999999999E-4</v>
      </c>
      <c r="G255" s="32">
        <v>0.1411</v>
      </c>
      <c r="H255" s="21">
        <v>5.4999999999999997E-3</v>
      </c>
      <c r="I255" s="21">
        <v>2.129E-2</v>
      </c>
      <c r="J255" s="21">
        <v>6.2E-4</v>
      </c>
      <c r="K255" s="21">
        <v>6.1000000000000004E-3</v>
      </c>
      <c r="L255" s="21">
        <v>1.2999999999999999E-3</v>
      </c>
      <c r="M255" s="22">
        <v>5.4059999999999997E-2</v>
      </c>
      <c r="N255" s="20">
        <v>135.80000000000001</v>
      </c>
      <c r="O255" s="21">
        <v>3.9</v>
      </c>
      <c r="P255" s="21">
        <v>134</v>
      </c>
      <c r="Q255" s="21">
        <v>4.9000000000000004</v>
      </c>
      <c r="R255" s="21">
        <v>133.5</v>
      </c>
      <c r="S255" s="21">
        <v>6.3</v>
      </c>
      <c r="T255" s="21">
        <f t="shared" si="13"/>
        <v>135.80000000000001</v>
      </c>
      <c r="U255" s="24">
        <f t="shared" si="14"/>
        <v>3.9</v>
      </c>
    </row>
    <row r="256" spans="1:21" x14ac:dyDescent="0.15">
      <c r="A256" s="20" t="s">
        <v>89</v>
      </c>
      <c r="B256" s="21">
        <v>368.6</v>
      </c>
      <c r="C256" s="21">
        <v>138.1</v>
      </c>
      <c r="D256" s="22">
        <f t="shared" si="12"/>
        <v>0.37466087900162776</v>
      </c>
      <c r="E256" s="20">
        <v>4.8759999999999998E-2</v>
      </c>
      <c r="F256" s="21">
        <v>1E-4</v>
      </c>
      <c r="G256" s="32">
        <v>0.14249999999999999</v>
      </c>
      <c r="H256" s="21">
        <v>4.4000000000000003E-3</v>
      </c>
      <c r="I256" s="21">
        <v>2.129E-2</v>
      </c>
      <c r="J256" s="21">
        <v>5.9000000000000003E-4</v>
      </c>
      <c r="K256" s="21">
        <v>6.4999999999999997E-3</v>
      </c>
      <c r="L256" s="21">
        <v>1.4E-3</v>
      </c>
      <c r="M256" s="22">
        <v>0.70847000000000004</v>
      </c>
      <c r="N256" s="20">
        <v>135.80000000000001</v>
      </c>
      <c r="O256" s="21">
        <v>3.8</v>
      </c>
      <c r="P256" s="21">
        <v>135.19999999999999</v>
      </c>
      <c r="Q256" s="21">
        <v>3.9</v>
      </c>
      <c r="R256" s="21">
        <v>136.1</v>
      </c>
      <c r="S256" s="21">
        <v>5</v>
      </c>
      <c r="T256" s="21">
        <f t="shared" si="13"/>
        <v>135.80000000000001</v>
      </c>
      <c r="U256" s="24">
        <f t="shared" si="14"/>
        <v>3.8</v>
      </c>
    </row>
    <row r="257" spans="1:21" x14ac:dyDescent="0.15">
      <c r="A257" s="20" t="s">
        <v>27</v>
      </c>
      <c r="B257" s="21">
        <v>467</v>
      </c>
      <c r="C257" s="21">
        <v>143</v>
      </c>
      <c r="D257" s="22">
        <f t="shared" si="12"/>
        <v>0.30620985010706636</v>
      </c>
      <c r="E257" s="20">
        <v>4.8739999999999999E-2</v>
      </c>
      <c r="F257" s="21">
        <v>9.2999999999999997E-5</v>
      </c>
      <c r="G257" s="32">
        <v>0.14130000000000001</v>
      </c>
      <c r="H257" s="21">
        <v>5.3E-3</v>
      </c>
      <c r="I257" s="21">
        <v>2.1360000000000001E-2</v>
      </c>
      <c r="J257" s="21">
        <v>5.5000000000000003E-4</v>
      </c>
      <c r="K257" s="21">
        <v>6.1999999999999998E-3</v>
      </c>
      <c r="L257" s="21">
        <v>1.6000000000000001E-3</v>
      </c>
      <c r="M257" s="22">
        <v>0.6754</v>
      </c>
      <c r="N257" s="20">
        <v>136.19999999999999</v>
      </c>
      <c r="O257" s="21">
        <v>3.5</v>
      </c>
      <c r="P257" s="21">
        <v>134.19999999999999</v>
      </c>
      <c r="Q257" s="21">
        <v>4.7</v>
      </c>
      <c r="R257" s="21">
        <v>135.30000000000001</v>
      </c>
      <c r="S257" s="21">
        <v>4.5</v>
      </c>
      <c r="T257" s="21">
        <f t="shared" si="13"/>
        <v>136.19999999999999</v>
      </c>
      <c r="U257" s="24">
        <f t="shared" si="14"/>
        <v>3.5</v>
      </c>
    </row>
    <row r="258" spans="1:21" x14ac:dyDescent="0.15">
      <c r="A258" s="20" t="s">
        <v>72</v>
      </c>
      <c r="B258" s="21">
        <v>567</v>
      </c>
      <c r="C258" s="21">
        <v>275</v>
      </c>
      <c r="D258" s="22">
        <f t="shared" si="12"/>
        <v>0.48500881834215165</v>
      </c>
      <c r="E258" s="20">
        <v>4.8750000000000002E-2</v>
      </c>
      <c r="F258" s="21">
        <v>1.2999999999999999E-4</v>
      </c>
      <c r="G258" s="32">
        <v>0.14369999999999999</v>
      </c>
      <c r="H258" s="21">
        <v>3.8999999999999998E-3</v>
      </c>
      <c r="I258" s="21">
        <v>2.1389999999999999E-2</v>
      </c>
      <c r="J258" s="21">
        <v>5.1999999999999995E-4</v>
      </c>
      <c r="K258" s="21">
        <v>7.1999999999999998E-3</v>
      </c>
      <c r="L258" s="21">
        <v>1.1000000000000001E-3</v>
      </c>
      <c r="M258" s="22">
        <v>0.89441000000000004</v>
      </c>
      <c r="N258" s="20">
        <v>136.4</v>
      </c>
      <c r="O258" s="21">
        <v>3.3</v>
      </c>
      <c r="P258" s="21">
        <v>136.30000000000001</v>
      </c>
      <c r="Q258" s="21">
        <v>3.5</v>
      </c>
      <c r="R258" s="21">
        <v>135.69999999999999</v>
      </c>
      <c r="S258" s="21">
        <v>6.1</v>
      </c>
      <c r="T258" s="21">
        <f t="shared" si="13"/>
        <v>136.4</v>
      </c>
      <c r="U258" s="24">
        <f t="shared" si="14"/>
        <v>3.3</v>
      </c>
    </row>
    <row r="259" spans="1:21" x14ac:dyDescent="0.15">
      <c r="A259" s="20" t="s">
        <v>29</v>
      </c>
      <c r="B259" s="21">
        <v>308</v>
      </c>
      <c r="C259" s="21">
        <v>98.2</v>
      </c>
      <c r="D259" s="22">
        <f t="shared" si="12"/>
        <v>0.31883116883116885</v>
      </c>
      <c r="E259" s="20">
        <v>4.8849999999999998E-2</v>
      </c>
      <c r="F259" s="21">
        <v>1.1E-4</v>
      </c>
      <c r="G259" s="32">
        <v>0.14430000000000001</v>
      </c>
      <c r="H259" s="21">
        <v>6.4000000000000003E-3</v>
      </c>
      <c r="I259" s="21">
        <v>2.1420000000000002E-2</v>
      </c>
      <c r="J259" s="21">
        <v>8.8999999999999995E-4</v>
      </c>
      <c r="K259" s="21">
        <v>8.8999999999999999E-3</v>
      </c>
      <c r="L259" s="21">
        <v>2.2000000000000001E-3</v>
      </c>
      <c r="M259" s="22">
        <v>0.99982000000000004</v>
      </c>
      <c r="N259" s="20">
        <v>136.6</v>
      </c>
      <c r="O259" s="21">
        <v>5.6</v>
      </c>
      <c r="P259" s="21">
        <v>136.80000000000001</v>
      </c>
      <c r="Q259" s="21">
        <v>5.7</v>
      </c>
      <c r="R259" s="21">
        <v>140.6</v>
      </c>
      <c r="S259" s="21">
        <v>5.2</v>
      </c>
      <c r="T259" s="21">
        <f t="shared" si="13"/>
        <v>136.6</v>
      </c>
      <c r="U259" s="24">
        <f t="shared" si="14"/>
        <v>5.6</v>
      </c>
    </row>
    <row r="260" spans="1:21" x14ac:dyDescent="0.15">
      <c r="A260" s="20" t="s">
        <v>81</v>
      </c>
      <c r="B260" s="21">
        <v>1110</v>
      </c>
      <c r="C260" s="21">
        <v>650</v>
      </c>
      <c r="D260" s="22">
        <f t="shared" si="12"/>
        <v>0.5855855855855856</v>
      </c>
      <c r="E260" s="20">
        <v>4.8805000000000001E-2</v>
      </c>
      <c r="F260" s="21">
        <v>9.2999999999999997E-5</v>
      </c>
      <c r="G260" s="32">
        <v>0.1439</v>
      </c>
      <c r="H260" s="21">
        <v>6.7000000000000002E-3</v>
      </c>
      <c r="I260" s="21">
        <v>2.1499999999999998E-2</v>
      </c>
      <c r="J260" s="21">
        <v>7.2999999999999996E-4</v>
      </c>
      <c r="K260" s="21">
        <v>7.0000000000000001E-3</v>
      </c>
      <c r="L260" s="21">
        <v>1E-3</v>
      </c>
      <c r="M260" s="22">
        <v>0.93745999999999996</v>
      </c>
      <c r="N260" s="20">
        <v>137.1</v>
      </c>
      <c r="O260" s="21">
        <v>4.5999999999999996</v>
      </c>
      <c r="P260" s="21">
        <v>136.5</v>
      </c>
      <c r="Q260" s="21">
        <v>5.9</v>
      </c>
      <c r="R260" s="21">
        <v>138.5</v>
      </c>
      <c r="S260" s="21">
        <v>4.5</v>
      </c>
      <c r="T260" s="21">
        <f t="shared" si="13"/>
        <v>137.1</v>
      </c>
      <c r="U260" s="24">
        <f t="shared" si="14"/>
        <v>4.5999999999999996</v>
      </c>
    </row>
    <row r="261" spans="1:21" x14ac:dyDescent="0.15">
      <c r="A261" s="20" t="s">
        <v>20</v>
      </c>
      <c r="B261" s="21">
        <v>634</v>
      </c>
      <c r="C261" s="21">
        <v>257</v>
      </c>
      <c r="D261" s="22">
        <f t="shared" si="12"/>
        <v>0.40536277602523657</v>
      </c>
      <c r="E261" s="20">
        <v>4.8890000000000003E-2</v>
      </c>
      <c r="F261" s="21">
        <v>1.6000000000000001E-4</v>
      </c>
      <c r="G261" s="32">
        <v>0.14940000000000001</v>
      </c>
      <c r="H261" s="21">
        <v>5.4000000000000003E-3</v>
      </c>
      <c r="I261" s="21">
        <v>2.23E-2</v>
      </c>
      <c r="J261" s="21">
        <v>6.9999999999999999E-4</v>
      </c>
      <c r="K261" s="21">
        <v>6.6E-3</v>
      </c>
      <c r="L261" s="21">
        <v>1.1999999999999999E-3</v>
      </c>
      <c r="M261" s="22">
        <v>0.78059000000000001</v>
      </c>
      <c r="N261" s="20">
        <v>142.19999999999999</v>
      </c>
      <c r="O261" s="21">
        <v>4.4000000000000004</v>
      </c>
      <c r="P261" s="21">
        <v>141.4</v>
      </c>
      <c r="Q261" s="21">
        <v>4.8</v>
      </c>
      <c r="R261" s="21">
        <v>142.5</v>
      </c>
      <c r="S261" s="21">
        <v>7.7</v>
      </c>
      <c r="T261" s="21">
        <f t="shared" si="13"/>
        <v>142.19999999999999</v>
      </c>
      <c r="U261" s="24">
        <f t="shared" si="14"/>
        <v>4.4000000000000004</v>
      </c>
    </row>
    <row r="262" spans="1:21" x14ac:dyDescent="0.15">
      <c r="A262" s="20" t="s">
        <v>35</v>
      </c>
      <c r="B262" s="21">
        <v>152.1</v>
      </c>
      <c r="C262" s="21">
        <v>79.2</v>
      </c>
      <c r="D262" s="22">
        <f t="shared" si="12"/>
        <v>0.52071005917159763</v>
      </c>
      <c r="E262" s="20">
        <v>4.9320000000000003E-2</v>
      </c>
      <c r="F262" s="21">
        <v>1.3999999999999999E-4</v>
      </c>
      <c r="G262" s="32">
        <v>0.16239999999999999</v>
      </c>
      <c r="H262" s="21">
        <v>8.6E-3</v>
      </c>
      <c r="I262" s="21">
        <v>2.3900000000000001E-2</v>
      </c>
      <c r="J262" s="21">
        <v>1E-3</v>
      </c>
      <c r="K262" s="21">
        <v>5.7000000000000002E-3</v>
      </c>
      <c r="L262" s="21">
        <v>2E-3</v>
      </c>
      <c r="M262" s="22">
        <v>0.99988999999999995</v>
      </c>
      <c r="N262" s="20">
        <v>152</v>
      </c>
      <c r="O262" s="21">
        <v>6.6</v>
      </c>
      <c r="P262" s="21">
        <v>152.69999999999999</v>
      </c>
      <c r="Q262" s="21">
        <v>7.5</v>
      </c>
      <c r="R262" s="21">
        <v>163.19999999999999</v>
      </c>
      <c r="S262" s="21">
        <v>6.5</v>
      </c>
      <c r="T262" s="21">
        <f t="shared" si="13"/>
        <v>152</v>
      </c>
      <c r="U262" s="24">
        <f t="shared" si="14"/>
        <v>6.6</v>
      </c>
    </row>
    <row r="263" spans="1:21" x14ac:dyDescent="0.15">
      <c r="A263" s="20" t="s">
        <v>39</v>
      </c>
      <c r="B263" s="21">
        <v>161</v>
      </c>
      <c r="C263" s="21">
        <v>58.1</v>
      </c>
      <c r="D263" s="22">
        <f t="shared" si="12"/>
        <v>0.36086956521739133</v>
      </c>
      <c r="E263" s="20">
        <v>5.0040000000000001E-2</v>
      </c>
      <c r="F263" s="21">
        <v>2.3000000000000001E-4</v>
      </c>
      <c r="G263" s="32">
        <v>0.21</v>
      </c>
      <c r="H263" s="21">
        <v>1.2999999999999999E-2</v>
      </c>
      <c r="I263" s="21">
        <v>3.0499999999999999E-2</v>
      </c>
      <c r="J263" s="21">
        <v>1.6000000000000001E-3</v>
      </c>
      <c r="K263" s="21">
        <v>9.4999999999999998E-3</v>
      </c>
      <c r="L263" s="21">
        <v>3.0000000000000001E-3</v>
      </c>
      <c r="M263" s="22">
        <v>0.99985999999999997</v>
      </c>
      <c r="N263" s="20">
        <v>193</v>
      </c>
      <c r="O263" s="21">
        <v>10</v>
      </c>
      <c r="P263" s="21">
        <v>194</v>
      </c>
      <c r="Q263" s="21">
        <v>11</v>
      </c>
      <c r="R263" s="21">
        <v>197</v>
      </c>
      <c r="S263" s="21">
        <v>11</v>
      </c>
      <c r="T263" s="21">
        <f t="shared" si="13"/>
        <v>193</v>
      </c>
      <c r="U263" s="24">
        <f t="shared" si="14"/>
        <v>10</v>
      </c>
    </row>
    <row r="264" spans="1:21" x14ac:dyDescent="0.15">
      <c r="A264" s="20" t="s">
        <v>15</v>
      </c>
      <c r="B264" s="21">
        <v>160.5</v>
      </c>
      <c r="C264" s="21">
        <v>67.900000000000006</v>
      </c>
      <c r="D264" s="22">
        <f t="shared" si="12"/>
        <v>0.42305295950155769</v>
      </c>
      <c r="E264" s="20">
        <v>5.1450000000000003E-2</v>
      </c>
      <c r="F264" s="21">
        <v>1.2E-4</v>
      </c>
      <c r="G264" s="32">
        <v>0.26910000000000001</v>
      </c>
      <c r="H264" s="21">
        <v>8.9999999999999993E-3</v>
      </c>
      <c r="I264" s="21">
        <v>3.7900000000000003E-2</v>
      </c>
      <c r="J264" s="21">
        <v>1.4E-3</v>
      </c>
      <c r="K264" s="21">
        <v>1.09E-2</v>
      </c>
      <c r="L264" s="21">
        <v>5.5999999999999999E-3</v>
      </c>
      <c r="M264" s="22">
        <v>0.99951000000000001</v>
      </c>
      <c r="N264" s="20">
        <v>240</v>
      </c>
      <c r="O264" s="21">
        <v>8.9</v>
      </c>
      <c r="P264" s="21">
        <v>241.9</v>
      </c>
      <c r="Q264" s="21">
        <v>7.2</v>
      </c>
      <c r="R264" s="21">
        <v>261</v>
      </c>
      <c r="S264" s="21">
        <v>5.2</v>
      </c>
      <c r="T264" s="21">
        <f t="shared" si="13"/>
        <v>240</v>
      </c>
      <c r="U264" s="24">
        <f t="shared" si="14"/>
        <v>8.9</v>
      </c>
    </row>
    <row r="265" spans="1:21" x14ac:dyDescent="0.15">
      <c r="A265" s="20" t="s">
        <v>105</v>
      </c>
      <c r="B265" s="21">
        <v>57.67</v>
      </c>
      <c r="C265" s="21">
        <v>56.7</v>
      </c>
      <c r="D265" s="22">
        <f t="shared" si="12"/>
        <v>0.98318016299635858</v>
      </c>
      <c r="E265" s="20">
        <v>5.1540000000000002E-2</v>
      </c>
      <c r="F265" s="21">
        <v>4.6000000000000001E-4</v>
      </c>
      <c r="G265" s="32">
        <v>0.28299999999999997</v>
      </c>
      <c r="H265" s="21">
        <v>3.4000000000000002E-2</v>
      </c>
      <c r="I265" s="21">
        <v>3.95E-2</v>
      </c>
      <c r="J265" s="21">
        <v>4.4000000000000003E-3</v>
      </c>
      <c r="K265" s="21">
        <v>1.0200000000000001E-2</v>
      </c>
      <c r="L265" s="21">
        <v>4.1000000000000003E-3</v>
      </c>
      <c r="M265" s="22">
        <v>0.99692000000000003</v>
      </c>
      <c r="N265" s="20">
        <v>250</v>
      </c>
      <c r="O265" s="21">
        <v>27</v>
      </c>
      <c r="P265" s="21">
        <v>252</v>
      </c>
      <c r="Q265" s="21">
        <v>27</v>
      </c>
      <c r="R265" s="21">
        <v>265</v>
      </c>
      <c r="S265" s="21">
        <v>20</v>
      </c>
      <c r="T265" s="21">
        <f t="shared" si="13"/>
        <v>250</v>
      </c>
      <c r="U265" s="24">
        <f t="shared" si="14"/>
        <v>27</v>
      </c>
    </row>
    <row r="266" spans="1:21" x14ac:dyDescent="0.15">
      <c r="A266" s="20" t="s">
        <v>40</v>
      </c>
      <c r="B266" s="21">
        <v>42.5</v>
      </c>
      <c r="C266" s="21">
        <v>33</v>
      </c>
      <c r="D266" s="22">
        <f t="shared" si="12"/>
        <v>0.77647058823529413</v>
      </c>
      <c r="E266" s="20">
        <v>5.1920000000000001E-2</v>
      </c>
      <c r="F266" s="21">
        <v>3.1E-4</v>
      </c>
      <c r="G266" s="32">
        <v>0.311</v>
      </c>
      <c r="H266" s="21">
        <v>0.02</v>
      </c>
      <c r="I266" s="21">
        <v>4.3900000000000002E-2</v>
      </c>
      <c r="J266" s="21">
        <v>2.0999999999999999E-3</v>
      </c>
      <c r="K266" s="21">
        <v>1.24E-2</v>
      </c>
      <c r="L266" s="21">
        <v>3.3999999999999998E-3</v>
      </c>
      <c r="M266" s="22">
        <v>0.68486999999999998</v>
      </c>
      <c r="N266" s="20">
        <v>279</v>
      </c>
      <c r="O266" s="21">
        <v>13</v>
      </c>
      <c r="P266" s="21">
        <v>274</v>
      </c>
      <c r="Q266" s="21">
        <v>16</v>
      </c>
      <c r="R266" s="21">
        <v>282</v>
      </c>
      <c r="S266" s="21">
        <v>14</v>
      </c>
      <c r="T266" s="21">
        <f t="shared" si="13"/>
        <v>279</v>
      </c>
      <c r="U266" s="24">
        <f t="shared" si="14"/>
        <v>13</v>
      </c>
    </row>
    <row r="267" spans="1:21" x14ac:dyDescent="0.15">
      <c r="A267" s="20" t="s">
        <v>88</v>
      </c>
      <c r="B267" s="21">
        <v>112.6</v>
      </c>
      <c r="C267" s="21">
        <v>71.099999999999994</v>
      </c>
      <c r="D267" s="22">
        <f t="shared" si="12"/>
        <v>0.63143872113676724</v>
      </c>
      <c r="E267" s="20">
        <v>5.2440000000000001E-2</v>
      </c>
      <c r="F267" s="21">
        <v>2.1000000000000001E-4</v>
      </c>
      <c r="G267" s="32">
        <v>0.34499999999999997</v>
      </c>
      <c r="H267" s="21">
        <v>1.2E-2</v>
      </c>
      <c r="I267" s="21">
        <v>4.7800000000000002E-2</v>
      </c>
      <c r="J267" s="21">
        <v>1.4E-3</v>
      </c>
      <c r="K267" s="21">
        <v>1.3599999999999999E-2</v>
      </c>
      <c r="L267" s="21">
        <v>2.8E-3</v>
      </c>
      <c r="M267" s="22">
        <v>0.90649999999999997</v>
      </c>
      <c r="N267" s="20">
        <v>300.89999999999998</v>
      </c>
      <c r="O267" s="21">
        <v>8.5</v>
      </c>
      <c r="P267" s="21">
        <v>300.7</v>
      </c>
      <c r="Q267" s="21">
        <v>8.8000000000000007</v>
      </c>
      <c r="R267" s="21">
        <v>304.5</v>
      </c>
      <c r="S267" s="21">
        <v>9</v>
      </c>
      <c r="T267" s="21">
        <f t="shared" si="13"/>
        <v>300.89999999999998</v>
      </c>
      <c r="U267" s="24">
        <f t="shared" si="14"/>
        <v>8.5</v>
      </c>
    </row>
    <row r="268" spans="1:21" x14ac:dyDescent="0.15">
      <c r="A268" s="20" t="s">
        <v>47</v>
      </c>
      <c r="B268" s="21">
        <v>167</v>
      </c>
      <c r="C268" s="21">
        <v>129</v>
      </c>
      <c r="D268" s="22">
        <f t="shared" si="12"/>
        <v>0.77245508982035926</v>
      </c>
      <c r="E268" s="20">
        <v>5.5219999999999998E-2</v>
      </c>
      <c r="F268" s="21">
        <v>6.8999999999999997E-4</v>
      </c>
      <c r="G268" s="32">
        <v>0.53</v>
      </c>
      <c r="H268" s="21">
        <v>2.5999999999999999E-2</v>
      </c>
      <c r="I268" s="21">
        <v>6.9800000000000001E-2</v>
      </c>
      <c r="J268" s="21">
        <v>1.9E-3</v>
      </c>
      <c r="K268" s="21">
        <v>2.1299999999999999E-2</v>
      </c>
      <c r="L268" s="21">
        <v>2E-3</v>
      </c>
      <c r="M268" s="22">
        <v>0.55945999999999996</v>
      </c>
      <c r="N268" s="20">
        <v>435</v>
      </c>
      <c r="O268" s="21">
        <v>11</v>
      </c>
      <c r="P268" s="21">
        <v>433</v>
      </c>
      <c r="Q268" s="21">
        <v>16</v>
      </c>
      <c r="R268" s="21">
        <v>420</v>
      </c>
      <c r="S268" s="21">
        <v>28</v>
      </c>
      <c r="T268" s="21">
        <f t="shared" si="13"/>
        <v>435</v>
      </c>
      <c r="U268" s="24">
        <f t="shared" si="14"/>
        <v>11</v>
      </c>
    </row>
    <row r="269" spans="1:21" x14ac:dyDescent="0.15">
      <c r="A269" s="20" t="s">
        <v>77</v>
      </c>
      <c r="B269" s="21">
        <v>238</v>
      </c>
      <c r="C269" s="21">
        <v>103</v>
      </c>
      <c r="D269" s="22">
        <f t="shared" si="12"/>
        <v>0.4327731092436975</v>
      </c>
      <c r="E269" s="20">
        <v>5.602E-2</v>
      </c>
      <c r="F269" s="21">
        <v>5.1999999999999995E-4</v>
      </c>
      <c r="G269" s="32">
        <v>0.57499999999999996</v>
      </c>
      <c r="H269" s="21">
        <v>0.02</v>
      </c>
      <c r="I269" s="21">
        <v>7.4399999999999994E-2</v>
      </c>
      <c r="J269" s="21">
        <v>2.2000000000000001E-3</v>
      </c>
      <c r="K269" s="21">
        <v>2.3E-2</v>
      </c>
      <c r="L269" s="21">
        <v>2.7000000000000001E-3</v>
      </c>
      <c r="M269" s="22">
        <v>0.98184000000000005</v>
      </c>
      <c r="N269" s="20">
        <v>463</v>
      </c>
      <c r="O269" s="21">
        <v>13</v>
      </c>
      <c r="P269" s="21">
        <v>461</v>
      </c>
      <c r="Q269" s="21">
        <v>13</v>
      </c>
      <c r="R269" s="21">
        <v>453</v>
      </c>
      <c r="S269" s="21">
        <v>21</v>
      </c>
      <c r="T269" s="21">
        <f t="shared" si="13"/>
        <v>463</v>
      </c>
      <c r="U269" s="24">
        <f t="shared" si="14"/>
        <v>13</v>
      </c>
    </row>
    <row r="270" spans="1:21" x14ac:dyDescent="0.15">
      <c r="A270" s="20" t="s">
        <v>38</v>
      </c>
      <c r="B270" s="21">
        <v>1013</v>
      </c>
      <c r="C270" s="21">
        <v>408</v>
      </c>
      <c r="D270" s="22">
        <f t="shared" si="12"/>
        <v>0.40276406712734453</v>
      </c>
      <c r="E270" s="20">
        <v>5.6300000000000003E-2</v>
      </c>
      <c r="F270" s="21">
        <v>1.6999999999999999E-3</v>
      </c>
      <c r="G270" s="32">
        <v>0.59499999999999997</v>
      </c>
      <c r="H270" s="21">
        <v>3.5000000000000003E-2</v>
      </c>
      <c r="I270" s="21">
        <v>7.6999999999999999E-2</v>
      </c>
      <c r="J270" s="21">
        <v>1.4E-3</v>
      </c>
      <c r="K270" s="21">
        <v>2.4500000000000001E-2</v>
      </c>
      <c r="L270" s="21">
        <v>2.3999999999999998E-3</v>
      </c>
      <c r="M270" s="22">
        <v>0.54686000000000001</v>
      </c>
      <c r="N270" s="20">
        <v>478.2</v>
      </c>
      <c r="O270" s="21">
        <v>8.6</v>
      </c>
      <c r="P270" s="21">
        <v>474</v>
      </c>
      <c r="Q270" s="21">
        <v>23</v>
      </c>
      <c r="R270" s="21">
        <v>466</v>
      </c>
      <c r="S270" s="21">
        <v>66</v>
      </c>
      <c r="T270" s="21">
        <f t="shared" si="13"/>
        <v>478.2</v>
      </c>
      <c r="U270" s="24">
        <f t="shared" si="14"/>
        <v>8.6</v>
      </c>
    </row>
    <row r="271" spans="1:21" x14ac:dyDescent="0.15">
      <c r="A271" s="20" t="s">
        <v>53</v>
      </c>
      <c r="B271" s="21">
        <v>746</v>
      </c>
      <c r="C271" s="21">
        <v>358</v>
      </c>
      <c r="D271" s="22">
        <f t="shared" si="12"/>
        <v>0.47989276139410186</v>
      </c>
      <c r="E271" s="20">
        <v>5.57E-2</v>
      </c>
      <c r="F271" s="21">
        <v>1.4E-3</v>
      </c>
      <c r="G271" s="32">
        <v>0.61399999999999999</v>
      </c>
      <c r="H271" s="21">
        <v>4.3999999999999997E-2</v>
      </c>
      <c r="I271" s="21">
        <v>8.0299999999999996E-2</v>
      </c>
      <c r="J271" s="21">
        <v>1.8E-3</v>
      </c>
      <c r="K271" s="21">
        <v>2.4199999999999999E-2</v>
      </c>
      <c r="L271" s="21">
        <v>3.5999999999999999E-3</v>
      </c>
      <c r="M271" s="22">
        <v>0.31280425676440626</v>
      </c>
      <c r="N271" s="20">
        <v>498</v>
      </c>
      <c r="O271" s="21">
        <v>11</v>
      </c>
      <c r="P271" s="21">
        <v>485</v>
      </c>
      <c r="Q271" s="21">
        <v>28</v>
      </c>
      <c r="R271" s="21">
        <v>438</v>
      </c>
      <c r="S271" s="21">
        <v>55</v>
      </c>
      <c r="T271" s="21">
        <f t="shared" si="13"/>
        <v>498</v>
      </c>
      <c r="U271" s="24">
        <f t="shared" si="14"/>
        <v>11</v>
      </c>
    </row>
    <row r="272" spans="1:21" x14ac:dyDescent="0.15">
      <c r="A272" s="20" t="s">
        <v>76</v>
      </c>
      <c r="B272" s="21">
        <v>350</v>
      </c>
      <c r="C272" s="21">
        <v>48.5</v>
      </c>
      <c r="D272" s="22">
        <f t="shared" si="12"/>
        <v>0.13857142857142857</v>
      </c>
      <c r="E272" s="20">
        <v>5.8500000000000003E-2</v>
      </c>
      <c r="F272" s="21">
        <v>1.7000000000000001E-4</v>
      </c>
      <c r="G272" s="32">
        <v>0.67500000000000004</v>
      </c>
      <c r="H272" s="21">
        <v>1.6E-2</v>
      </c>
      <c r="I272" s="21">
        <v>8.3699999999999997E-2</v>
      </c>
      <c r="J272" s="21">
        <v>2.8E-3</v>
      </c>
      <c r="K272" s="21">
        <v>2.5999999999999999E-2</v>
      </c>
      <c r="L272" s="21">
        <v>1.4999999999999999E-2</v>
      </c>
      <c r="M272" s="22">
        <v>0.99773999999999996</v>
      </c>
      <c r="N272" s="20">
        <v>518</v>
      </c>
      <c r="O272" s="21">
        <v>17</v>
      </c>
      <c r="P272" s="21">
        <v>523.6</v>
      </c>
      <c r="Q272" s="21">
        <v>9.9</v>
      </c>
      <c r="R272" s="21">
        <v>548.5</v>
      </c>
      <c r="S272" s="21">
        <v>6.2</v>
      </c>
      <c r="T272" s="21">
        <f t="shared" si="13"/>
        <v>518</v>
      </c>
      <c r="U272" s="24">
        <f t="shared" si="14"/>
        <v>17</v>
      </c>
    </row>
    <row r="273" spans="1:21" x14ac:dyDescent="0.15">
      <c r="A273" s="20" t="s">
        <v>107</v>
      </c>
      <c r="B273" s="21">
        <v>469</v>
      </c>
      <c r="C273" s="21">
        <v>406</v>
      </c>
      <c r="D273" s="22">
        <f t="shared" si="12"/>
        <v>0.86567164179104472</v>
      </c>
      <c r="E273" s="20">
        <v>5.7919999999999999E-2</v>
      </c>
      <c r="F273" s="21">
        <v>7.9000000000000001E-4</v>
      </c>
      <c r="G273" s="32">
        <v>0.70399999999999996</v>
      </c>
      <c r="H273" s="21">
        <v>3.6999999999999998E-2</v>
      </c>
      <c r="I273" s="21">
        <v>8.8999999999999996E-2</v>
      </c>
      <c r="J273" s="21">
        <v>1.9E-3</v>
      </c>
      <c r="K273" s="21">
        <v>2.6499999999999999E-2</v>
      </c>
      <c r="L273" s="21">
        <v>2.7000000000000001E-3</v>
      </c>
      <c r="M273" s="22">
        <v>0.60514000000000001</v>
      </c>
      <c r="N273" s="20">
        <v>550</v>
      </c>
      <c r="O273" s="21">
        <v>11</v>
      </c>
      <c r="P273" s="21">
        <v>541</v>
      </c>
      <c r="Q273" s="21">
        <v>22</v>
      </c>
      <c r="R273" s="21">
        <v>526</v>
      </c>
      <c r="S273" s="21">
        <v>30</v>
      </c>
      <c r="T273" s="21">
        <f t="shared" si="13"/>
        <v>550</v>
      </c>
      <c r="U273" s="24">
        <f t="shared" si="14"/>
        <v>11</v>
      </c>
    </row>
    <row r="274" spans="1:21" x14ac:dyDescent="0.15">
      <c r="A274" s="20" t="s">
        <v>96</v>
      </c>
      <c r="B274" s="21">
        <v>77.2</v>
      </c>
      <c r="C274" s="21">
        <v>70.099999999999994</v>
      </c>
      <c r="D274" s="22">
        <f t="shared" ref="D274:D305" si="15">C274/B274</f>
        <v>0.90803108808290145</v>
      </c>
      <c r="E274" s="20">
        <v>5.9900000000000002E-2</v>
      </c>
      <c r="F274" s="21">
        <v>1.1999999999999999E-3</v>
      </c>
      <c r="G274" s="32">
        <v>0.83499999999999996</v>
      </c>
      <c r="H274" s="21">
        <v>4.5999999999999999E-2</v>
      </c>
      <c r="I274" s="21">
        <v>0.1053</v>
      </c>
      <c r="J274" s="21">
        <v>3.3999999999999998E-3</v>
      </c>
      <c r="K274" s="21">
        <v>3.1300000000000001E-2</v>
      </c>
      <c r="L274" s="21">
        <v>4.7000000000000002E-3</v>
      </c>
      <c r="M274" s="22">
        <v>0.24229000000000001</v>
      </c>
      <c r="N274" s="20">
        <v>645</v>
      </c>
      <c r="O274" s="21">
        <v>20</v>
      </c>
      <c r="P274" s="21">
        <v>615</v>
      </c>
      <c r="Q274" s="21">
        <v>26</v>
      </c>
      <c r="R274" s="21">
        <v>598</v>
      </c>
      <c r="S274" s="21">
        <v>45</v>
      </c>
      <c r="T274" s="21">
        <f t="shared" ref="T274:T305" si="16">IF(((R274+N274)/2&lt;1000),N274,R274)</f>
        <v>645</v>
      </c>
      <c r="U274" s="24">
        <f t="shared" ref="U274:U305" si="17">IF(((R274+N274)/2&lt;1000),O274,S274)</f>
        <v>20</v>
      </c>
    </row>
    <row r="275" spans="1:21" x14ac:dyDescent="0.15">
      <c r="A275" s="20" t="s">
        <v>103</v>
      </c>
      <c r="B275" s="21">
        <v>127.2</v>
      </c>
      <c r="C275" s="21">
        <v>43.9</v>
      </c>
      <c r="D275" s="22">
        <f t="shared" si="15"/>
        <v>0.34512578616352202</v>
      </c>
      <c r="E275" s="20">
        <v>6.4990000000000006E-2</v>
      </c>
      <c r="F275" s="21">
        <v>7.9000000000000001E-4</v>
      </c>
      <c r="G275" s="32">
        <v>1.137</v>
      </c>
      <c r="H275" s="21">
        <v>5.0999999999999997E-2</v>
      </c>
      <c r="I275" s="21">
        <v>0.12720000000000001</v>
      </c>
      <c r="J275" s="21">
        <v>4.4000000000000003E-3</v>
      </c>
      <c r="K275" s="21">
        <v>3.5000000000000003E-2</v>
      </c>
      <c r="L275" s="21">
        <v>1.0999999999999999E-2</v>
      </c>
      <c r="M275" s="22">
        <v>0.98275000000000001</v>
      </c>
      <c r="N275" s="20">
        <v>772</v>
      </c>
      <c r="O275" s="21">
        <v>25</v>
      </c>
      <c r="P275" s="21">
        <v>771</v>
      </c>
      <c r="Q275" s="21">
        <v>24</v>
      </c>
      <c r="R275" s="21">
        <v>774</v>
      </c>
      <c r="S275" s="21">
        <v>26</v>
      </c>
      <c r="T275" s="21">
        <f t="shared" si="16"/>
        <v>772</v>
      </c>
      <c r="U275" s="24">
        <f t="shared" si="17"/>
        <v>25</v>
      </c>
    </row>
    <row r="276" spans="1:21" x14ac:dyDescent="0.15">
      <c r="A276" s="20" t="s">
        <v>66</v>
      </c>
      <c r="B276" s="21">
        <v>134.69999999999999</v>
      </c>
      <c r="C276" s="21">
        <v>76.099999999999994</v>
      </c>
      <c r="D276" s="22">
        <f t="shared" si="15"/>
        <v>0.56495916852264294</v>
      </c>
      <c r="E276" s="20">
        <v>6.93E-2</v>
      </c>
      <c r="F276" s="21">
        <v>1.8E-3</v>
      </c>
      <c r="G276" s="32">
        <v>1.492</v>
      </c>
      <c r="H276" s="21">
        <v>8.8999999999999996E-2</v>
      </c>
      <c r="I276" s="21">
        <v>0.15759999999999999</v>
      </c>
      <c r="J276" s="21">
        <v>3.0999999999999999E-3</v>
      </c>
      <c r="K276" s="21">
        <v>4.8300000000000003E-2</v>
      </c>
      <c r="L276" s="21">
        <v>5.1000000000000004E-3</v>
      </c>
      <c r="M276" s="22">
        <v>0.40451999999999999</v>
      </c>
      <c r="N276" s="20">
        <v>944</v>
      </c>
      <c r="O276" s="21">
        <v>17</v>
      </c>
      <c r="P276" s="21">
        <v>926</v>
      </c>
      <c r="Q276" s="21">
        <v>36</v>
      </c>
      <c r="R276" s="21">
        <v>906</v>
      </c>
      <c r="S276" s="21">
        <v>55</v>
      </c>
      <c r="T276" s="21">
        <f t="shared" si="16"/>
        <v>944</v>
      </c>
      <c r="U276" s="24">
        <f t="shared" si="17"/>
        <v>17</v>
      </c>
    </row>
    <row r="277" spans="1:21" x14ac:dyDescent="0.15">
      <c r="A277" s="20" t="s">
        <v>22</v>
      </c>
      <c r="B277" s="21">
        <v>114.3</v>
      </c>
      <c r="C277" s="21">
        <v>38.299999999999997</v>
      </c>
      <c r="D277" s="22">
        <f t="shared" si="15"/>
        <v>0.33508311461067364</v>
      </c>
      <c r="E277" s="20">
        <v>7.0000000000000007E-2</v>
      </c>
      <c r="F277" s="21">
        <v>1E-3</v>
      </c>
      <c r="G277" s="32">
        <v>1.532</v>
      </c>
      <c r="H277" s="21">
        <v>8.5000000000000006E-2</v>
      </c>
      <c r="I277" s="21">
        <v>0.15989999999999999</v>
      </c>
      <c r="J277" s="21">
        <v>3.8E-3</v>
      </c>
      <c r="K277" s="21">
        <v>4.9700000000000001E-2</v>
      </c>
      <c r="L277" s="21">
        <v>5.1999999999999998E-3</v>
      </c>
      <c r="M277" s="22">
        <v>0.37846000000000002</v>
      </c>
      <c r="N277" s="20">
        <v>956</v>
      </c>
      <c r="O277" s="21">
        <v>21</v>
      </c>
      <c r="P277" s="21">
        <v>942</v>
      </c>
      <c r="Q277" s="21">
        <v>34</v>
      </c>
      <c r="R277" s="21">
        <v>926</v>
      </c>
      <c r="S277" s="21">
        <v>30</v>
      </c>
      <c r="T277" s="21">
        <f t="shared" si="16"/>
        <v>956</v>
      </c>
      <c r="U277" s="24">
        <f t="shared" si="17"/>
        <v>21</v>
      </c>
    </row>
    <row r="278" spans="1:21" x14ac:dyDescent="0.15">
      <c r="A278" s="20" t="s">
        <v>100</v>
      </c>
      <c r="B278" s="21">
        <v>681</v>
      </c>
      <c r="C278" s="21">
        <v>13.39</v>
      </c>
      <c r="D278" s="22">
        <f t="shared" si="15"/>
        <v>1.9662261380323055E-2</v>
      </c>
      <c r="E278" s="20">
        <v>7.0999999999999994E-2</v>
      </c>
      <c r="F278" s="21">
        <v>1.6000000000000001E-3</v>
      </c>
      <c r="G278" s="32">
        <v>1.57</v>
      </c>
      <c r="H278" s="21">
        <v>0.1</v>
      </c>
      <c r="I278" s="21">
        <v>0.1613</v>
      </c>
      <c r="J278" s="21">
        <v>3.3999999999999998E-3</v>
      </c>
      <c r="K278" s="21">
        <v>9.2999999999999999E-2</v>
      </c>
      <c r="L278" s="21">
        <v>1.2E-2</v>
      </c>
      <c r="M278" s="22">
        <v>0.64878000000000002</v>
      </c>
      <c r="N278" s="20">
        <v>964</v>
      </c>
      <c r="O278" s="21">
        <v>19</v>
      </c>
      <c r="P278" s="21">
        <v>957</v>
      </c>
      <c r="Q278" s="21">
        <v>41</v>
      </c>
      <c r="R278" s="21">
        <v>956</v>
      </c>
      <c r="S278" s="21">
        <v>46</v>
      </c>
      <c r="T278" s="21">
        <f t="shared" si="16"/>
        <v>964</v>
      </c>
      <c r="U278" s="24">
        <f t="shared" si="17"/>
        <v>19</v>
      </c>
    </row>
    <row r="279" spans="1:21" x14ac:dyDescent="0.15">
      <c r="A279" s="20" t="s">
        <v>45</v>
      </c>
      <c r="B279" s="21">
        <v>524</v>
      </c>
      <c r="C279" s="21">
        <v>131</v>
      </c>
      <c r="D279" s="22">
        <f t="shared" si="15"/>
        <v>0.25</v>
      </c>
      <c r="E279" s="20">
        <v>7.0800000000000002E-2</v>
      </c>
      <c r="F279" s="21">
        <v>1.6999999999999999E-3</v>
      </c>
      <c r="G279" s="32">
        <v>1.5720000000000001</v>
      </c>
      <c r="H279" s="21">
        <v>0.08</v>
      </c>
      <c r="I279" s="21">
        <v>0.1623</v>
      </c>
      <c r="J279" s="21">
        <v>3.0000000000000001E-3</v>
      </c>
      <c r="K279" s="21">
        <v>4.8500000000000001E-2</v>
      </c>
      <c r="L279" s="21">
        <v>3.5000000000000001E-3</v>
      </c>
      <c r="M279" s="22">
        <v>0.54196</v>
      </c>
      <c r="N279" s="20">
        <v>969</v>
      </c>
      <c r="O279" s="21">
        <v>16</v>
      </c>
      <c r="P279" s="21">
        <v>961</v>
      </c>
      <c r="Q279" s="21">
        <v>34</v>
      </c>
      <c r="R279" s="21">
        <v>952</v>
      </c>
      <c r="S279" s="21">
        <v>49</v>
      </c>
      <c r="T279" s="21">
        <f t="shared" si="16"/>
        <v>969</v>
      </c>
      <c r="U279" s="24">
        <f t="shared" si="17"/>
        <v>16</v>
      </c>
    </row>
    <row r="280" spans="1:21" x14ac:dyDescent="0.15">
      <c r="A280" s="20" t="s">
        <v>109</v>
      </c>
      <c r="B280" s="21">
        <v>101.6</v>
      </c>
      <c r="C280" s="21">
        <v>63.2</v>
      </c>
      <c r="D280" s="22">
        <f t="shared" si="15"/>
        <v>0.62204724409448831</v>
      </c>
      <c r="E280" s="20">
        <v>7.1870000000000003E-2</v>
      </c>
      <c r="F280" s="21">
        <v>9.5E-4</v>
      </c>
      <c r="G280" s="32">
        <v>1.5960000000000001</v>
      </c>
      <c r="H280" s="21">
        <v>5.0999999999999997E-2</v>
      </c>
      <c r="I280" s="21">
        <v>0.16270000000000001</v>
      </c>
      <c r="J280" s="21">
        <v>3.3999999999999998E-3</v>
      </c>
      <c r="K280" s="21">
        <v>4.9099999999999998E-2</v>
      </c>
      <c r="L280" s="21">
        <v>3.5000000000000001E-3</v>
      </c>
      <c r="M280" s="22">
        <v>0.82454000000000005</v>
      </c>
      <c r="N280" s="20">
        <v>972</v>
      </c>
      <c r="O280" s="21">
        <v>19</v>
      </c>
      <c r="P280" s="21">
        <v>970</v>
      </c>
      <c r="Q280" s="21">
        <v>19</v>
      </c>
      <c r="R280" s="21">
        <v>981</v>
      </c>
      <c r="S280" s="21">
        <v>27</v>
      </c>
      <c r="T280" s="21">
        <f t="shared" si="16"/>
        <v>972</v>
      </c>
      <c r="U280" s="24">
        <f t="shared" si="17"/>
        <v>19</v>
      </c>
    </row>
    <row r="281" spans="1:21" x14ac:dyDescent="0.15">
      <c r="A281" s="20" t="s">
        <v>44</v>
      </c>
      <c r="B281" s="21">
        <v>1106</v>
      </c>
      <c r="C281" s="21">
        <v>137.80000000000001</v>
      </c>
      <c r="D281" s="22">
        <f t="shared" si="15"/>
        <v>0.12459312839059676</v>
      </c>
      <c r="E281" s="20">
        <v>6.8199999999999997E-2</v>
      </c>
      <c r="F281" s="21">
        <v>1.2999999999999999E-3</v>
      </c>
      <c r="G281" s="32">
        <v>1.53</v>
      </c>
      <c r="H281" s="21">
        <v>0.1</v>
      </c>
      <c r="I281" s="21">
        <v>0.16289999999999999</v>
      </c>
      <c r="J281" s="21">
        <v>3.7000000000000002E-3</v>
      </c>
      <c r="K281" s="21">
        <v>4.58E-2</v>
      </c>
      <c r="L281" s="21">
        <v>4.5999999999999999E-3</v>
      </c>
      <c r="M281" s="22">
        <v>0.48970000000000002</v>
      </c>
      <c r="N281" s="20">
        <v>973</v>
      </c>
      <c r="O281" s="21">
        <v>20</v>
      </c>
      <c r="P281" s="21">
        <v>941</v>
      </c>
      <c r="Q281" s="21">
        <v>42</v>
      </c>
      <c r="R281" s="21">
        <v>874</v>
      </c>
      <c r="S281" s="21">
        <v>40</v>
      </c>
      <c r="T281" s="21">
        <f t="shared" si="16"/>
        <v>973</v>
      </c>
      <c r="U281" s="24">
        <f t="shared" si="17"/>
        <v>20</v>
      </c>
    </row>
    <row r="282" spans="1:21" x14ac:dyDescent="0.15">
      <c r="A282" s="20" t="s">
        <v>49</v>
      </c>
      <c r="B282" s="21">
        <v>122.4</v>
      </c>
      <c r="C282" s="21">
        <v>27.5</v>
      </c>
      <c r="D282" s="22">
        <f t="shared" si="15"/>
        <v>0.22467320261437906</v>
      </c>
      <c r="E282" s="20">
        <v>7.1400000000000005E-2</v>
      </c>
      <c r="F282" s="21">
        <v>1.1000000000000001E-3</v>
      </c>
      <c r="G282" s="32">
        <v>1.611</v>
      </c>
      <c r="H282" s="21">
        <v>0.09</v>
      </c>
      <c r="I282" s="21">
        <v>0.1646</v>
      </c>
      <c r="J282" s="21">
        <v>3.5000000000000001E-3</v>
      </c>
      <c r="K282" s="21">
        <v>5.3499999999999999E-2</v>
      </c>
      <c r="L282" s="21">
        <v>5.5999999999999999E-3</v>
      </c>
      <c r="M282" s="22">
        <v>0.19481000000000001</v>
      </c>
      <c r="N282" s="20">
        <v>982</v>
      </c>
      <c r="O282" s="21">
        <v>20</v>
      </c>
      <c r="P282" s="21">
        <v>974</v>
      </c>
      <c r="Q282" s="21">
        <v>35</v>
      </c>
      <c r="R282" s="21">
        <v>969</v>
      </c>
      <c r="S282" s="21">
        <v>31</v>
      </c>
      <c r="T282" s="21">
        <f t="shared" si="16"/>
        <v>982</v>
      </c>
      <c r="U282" s="24">
        <f t="shared" si="17"/>
        <v>20</v>
      </c>
    </row>
    <row r="283" spans="1:21" x14ac:dyDescent="0.15">
      <c r="A283" s="20" t="s">
        <v>80</v>
      </c>
      <c r="B283" s="21">
        <v>154.1</v>
      </c>
      <c r="C283" s="21">
        <v>61.6</v>
      </c>
      <c r="D283" s="22">
        <f t="shared" si="15"/>
        <v>0.39974042829331607</v>
      </c>
      <c r="E283" s="20">
        <v>7.0499999999999993E-2</v>
      </c>
      <c r="F283" s="21">
        <v>1.6000000000000001E-3</v>
      </c>
      <c r="G283" s="32">
        <v>1.587</v>
      </c>
      <c r="H283" s="21">
        <v>6.9000000000000006E-2</v>
      </c>
      <c r="I283" s="21">
        <v>0.1658</v>
      </c>
      <c r="J283" s="21">
        <v>3.7000000000000002E-3</v>
      </c>
      <c r="K283" s="21">
        <v>5.2200000000000003E-2</v>
      </c>
      <c r="L283" s="21">
        <v>5.4000000000000003E-3</v>
      </c>
      <c r="M283" s="22">
        <v>0.52646000000000004</v>
      </c>
      <c r="N283" s="20">
        <v>989</v>
      </c>
      <c r="O283" s="21">
        <v>20</v>
      </c>
      <c r="P283" s="21">
        <v>964</v>
      </c>
      <c r="Q283" s="21">
        <v>27</v>
      </c>
      <c r="R283" s="21">
        <v>943</v>
      </c>
      <c r="S283" s="21">
        <v>49</v>
      </c>
      <c r="T283" s="21">
        <f t="shared" si="16"/>
        <v>989</v>
      </c>
      <c r="U283" s="24">
        <f t="shared" si="17"/>
        <v>20</v>
      </c>
    </row>
    <row r="284" spans="1:21" x14ac:dyDescent="0.15">
      <c r="A284" s="20" t="s">
        <v>62</v>
      </c>
      <c r="B284" s="21">
        <v>311.39999999999998</v>
      </c>
      <c r="C284" s="21">
        <v>181.8</v>
      </c>
      <c r="D284" s="22">
        <f t="shared" si="15"/>
        <v>0.5838150289017342</v>
      </c>
      <c r="E284" s="20">
        <v>7.0800000000000002E-2</v>
      </c>
      <c r="F284" s="21">
        <v>1.9E-3</v>
      </c>
      <c r="G284" s="32">
        <v>1.611</v>
      </c>
      <c r="H284" s="21">
        <v>9.8000000000000004E-2</v>
      </c>
      <c r="I284" s="21">
        <v>0.16619999999999999</v>
      </c>
      <c r="J284" s="21">
        <v>3.0000000000000001E-3</v>
      </c>
      <c r="K284" s="21">
        <v>5.0299999999999997E-2</v>
      </c>
      <c r="L284" s="21">
        <v>4.8999999999999998E-3</v>
      </c>
      <c r="M284" s="22">
        <v>0.35416999999999998</v>
      </c>
      <c r="N284" s="20">
        <v>991</v>
      </c>
      <c r="O284" s="21">
        <v>17</v>
      </c>
      <c r="P284" s="21">
        <v>977</v>
      </c>
      <c r="Q284" s="21">
        <v>38</v>
      </c>
      <c r="R284" s="21">
        <v>950</v>
      </c>
      <c r="S284" s="21">
        <v>56</v>
      </c>
      <c r="T284" s="21">
        <f t="shared" si="16"/>
        <v>991</v>
      </c>
      <c r="U284" s="24">
        <f t="shared" si="17"/>
        <v>17</v>
      </c>
    </row>
    <row r="285" spans="1:21" x14ac:dyDescent="0.15">
      <c r="A285" s="20" t="s">
        <v>79</v>
      </c>
      <c r="B285" s="21">
        <v>168.9</v>
      </c>
      <c r="C285" s="21">
        <v>43.1</v>
      </c>
      <c r="D285" s="22">
        <f t="shared" si="15"/>
        <v>0.25518058022498519</v>
      </c>
      <c r="E285" s="20">
        <v>7.1099999999999997E-2</v>
      </c>
      <c r="F285" s="21">
        <v>1.5E-3</v>
      </c>
      <c r="G285" s="32">
        <v>1.65</v>
      </c>
      <c r="H285" s="21">
        <v>0.11</v>
      </c>
      <c r="I285" s="21">
        <v>0.16719999999999999</v>
      </c>
      <c r="J285" s="21">
        <v>3.7000000000000002E-3</v>
      </c>
      <c r="K285" s="21">
        <v>5.1299999999999998E-2</v>
      </c>
      <c r="L285" s="21">
        <v>4.7999999999999996E-3</v>
      </c>
      <c r="M285" s="22">
        <v>0.51829999999999998</v>
      </c>
      <c r="N285" s="20">
        <v>996</v>
      </c>
      <c r="O285" s="21">
        <v>20</v>
      </c>
      <c r="P285" s="21">
        <v>988</v>
      </c>
      <c r="Q285" s="21">
        <v>42</v>
      </c>
      <c r="R285" s="21">
        <v>959</v>
      </c>
      <c r="S285" s="21">
        <v>44</v>
      </c>
      <c r="T285" s="21">
        <f t="shared" si="16"/>
        <v>996</v>
      </c>
      <c r="U285" s="24">
        <f t="shared" si="17"/>
        <v>20</v>
      </c>
    </row>
    <row r="286" spans="1:21" x14ac:dyDescent="0.15">
      <c r="A286" s="20" t="s">
        <v>102</v>
      </c>
      <c r="B286" s="21">
        <v>385.5</v>
      </c>
      <c r="C286" s="21">
        <v>99.3</v>
      </c>
      <c r="D286" s="22">
        <f t="shared" si="15"/>
        <v>0.25758754863813227</v>
      </c>
      <c r="E286" s="20">
        <v>7.1499999999999994E-2</v>
      </c>
      <c r="F286" s="21">
        <v>1.6999999999999999E-3</v>
      </c>
      <c r="G286" s="32">
        <v>1.64</v>
      </c>
      <c r="H286" s="21">
        <v>8.7999999999999995E-2</v>
      </c>
      <c r="I286" s="21">
        <v>0.1678</v>
      </c>
      <c r="J286" s="21">
        <v>3.0999999999999999E-3</v>
      </c>
      <c r="K286" s="21">
        <v>5.0500000000000003E-2</v>
      </c>
      <c r="L286" s="21">
        <v>3.8999999999999998E-3</v>
      </c>
      <c r="M286" s="22">
        <v>0.41300999999999999</v>
      </c>
      <c r="N286" s="20">
        <v>1000</v>
      </c>
      <c r="O286" s="21">
        <v>17</v>
      </c>
      <c r="P286" s="21">
        <v>985</v>
      </c>
      <c r="Q286" s="21">
        <v>34</v>
      </c>
      <c r="R286" s="21">
        <v>971</v>
      </c>
      <c r="S286" s="21">
        <v>49</v>
      </c>
      <c r="T286" s="21">
        <f t="shared" si="16"/>
        <v>1000</v>
      </c>
      <c r="U286" s="24">
        <f t="shared" si="17"/>
        <v>17</v>
      </c>
    </row>
    <row r="287" spans="1:21" x14ac:dyDescent="0.15">
      <c r="A287" s="20" t="s">
        <v>55</v>
      </c>
      <c r="B287" s="21">
        <v>129.1</v>
      </c>
      <c r="C287" s="21">
        <v>66.5</v>
      </c>
      <c r="D287" s="22">
        <f t="shared" si="15"/>
        <v>0.51510457010069721</v>
      </c>
      <c r="E287" s="20">
        <v>7.1499999999999994E-2</v>
      </c>
      <c r="F287" s="21">
        <v>1.1000000000000001E-3</v>
      </c>
      <c r="G287" s="32">
        <v>1.6379999999999999</v>
      </c>
      <c r="H287" s="21">
        <v>9.8000000000000004E-2</v>
      </c>
      <c r="I287" s="21">
        <v>0.16850000000000001</v>
      </c>
      <c r="J287" s="21">
        <v>3.7000000000000002E-3</v>
      </c>
      <c r="K287" s="21">
        <v>4.9599999999999998E-2</v>
      </c>
      <c r="L287" s="21">
        <v>4.7000000000000002E-3</v>
      </c>
      <c r="M287" s="22">
        <v>0.43520999999999999</v>
      </c>
      <c r="N287" s="20">
        <v>1004</v>
      </c>
      <c r="O287" s="21">
        <v>21</v>
      </c>
      <c r="P287" s="21">
        <v>984</v>
      </c>
      <c r="Q287" s="21">
        <v>38</v>
      </c>
      <c r="R287" s="21">
        <v>971</v>
      </c>
      <c r="S287" s="21">
        <v>32</v>
      </c>
      <c r="T287" s="21">
        <f t="shared" si="16"/>
        <v>1004</v>
      </c>
      <c r="U287" s="24">
        <f t="shared" si="17"/>
        <v>21</v>
      </c>
    </row>
    <row r="288" spans="1:21" x14ac:dyDescent="0.15">
      <c r="A288" s="20" t="s">
        <v>25</v>
      </c>
      <c r="B288" s="21">
        <v>112.9</v>
      </c>
      <c r="C288" s="21">
        <v>40.5</v>
      </c>
      <c r="D288" s="22">
        <f t="shared" si="15"/>
        <v>0.35872453498671386</v>
      </c>
      <c r="E288" s="20">
        <v>7.1300000000000002E-2</v>
      </c>
      <c r="F288" s="21">
        <v>2.3E-3</v>
      </c>
      <c r="G288" s="32">
        <v>1.69</v>
      </c>
      <c r="H288" s="21">
        <v>0.11</v>
      </c>
      <c r="I288" s="21">
        <v>0.17380000000000001</v>
      </c>
      <c r="J288" s="21">
        <v>4.5999999999999999E-3</v>
      </c>
      <c r="K288" s="21">
        <v>5.2900000000000003E-2</v>
      </c>
      <c r="L288" s="21">
        <v>3.8999999999999998E-3</v>
      </c>
      <c r="M288" s="22">
        <v>7.8573000000000004E-2</v>
      </c>
      <c r="N288" s="20">
        <v>1033</v>
      </c>
      <c r="O288" s="21">
        <v>25</v>
      </c>
      <c r="P288" s="21">
        <v>1015</v>
      </c>
      <c r="Q288" s="21">
        <v>41</v>
      </c>
      <c r="R288" s="21">
        <v>964</v>
      </c>
      <c r="S288" s="21">
        <v>67</v>
      </c>
      <c r="T288" s="21">
        <f t="shared" si="16"/>
        <v>1033</v>
      </c>
      <c r="U288" s="24">
        <f t="shared" si="17"/>
        <v>25</v>
      </c>
    </row>
    <row r="289" spans="1:21" x14ac:dyDescent="0.15">
      <c r="A289" s="20" t="s">
        <v>21</v>
      </c>
      <c r="B289" s="21">
        <v>103</v>
      </c>
      <c r="C289" s="21">
        <v>78</v>
      </c>
      <c r="D289" s="22">
        <f t="shared" si="15"/>
        <v>0.75728155339805825</v>
      </c>
      <c r="E289" s="20">
        <v>7.4200000000000002E-2</v>
      </c>
      <c r="F289" s="21">
        <v>1.2999999999999999E-3</v>
      </c>
      <c r="G289" s="32">
        <v>1.78</v>
      </c>
      <c r="H289" s="21">
        <v>0.11</v>
      </c>
      <c r="I289" s="21">
        <v>0.17879999999999999</v>
      </c>
      <c r="J289" s="21">
        <v>4.4999999999999997E-3</v>
      </c>
      <c r="K289" s="21">
        <v>5.4800000000000001E-2</v>
      </c>
      <c r="L289" s="21">
        <v>6.1999999999999998E-3</v>
      </c>
      <c r="M289" s="22">
        <v>0.69140999999999997</v>
      </c>
      <c r="N289" s="20">
        <v>1060</v>
      </c>
      <c r="O289" s="21">
        <v>25</v>
      </c>
      <c r="P289" s="21">
        <v>1037</v>
      </c>
      <c r="Q289" s="21">
        <v>41</v>
      </c>
      <c r="R289" s="21">
        <v>1045</v>
      </c>
      <c r="S289" s="21">
        <v>36</v>
      </c>
      <c r="T289" s="21">
        <f t="shared" si="16"/>
        <v>1045</v>
      </c>
      <c r="U289" s="24">
        <f t="shared" si="17"/>
        <v>36</v>
      </c>
    </row>
    <row r="290" spans="1:21" x14ac:dyDescent="0.15">
      <c r="A290" s="20" t="s">
        <v>14</v>
      </c>
      <c r="B290" s="21">
        <v>369</v>
      </c>
      <c r="C290" s="21">
        <v>164</v>
      </c>
      <c r="D290" s="22">
        <f t="shared" si="15"/>
        <v>0.44444444444444442</v>
      </c>
      <c r="E290" s="20">
        <v>7.6100000000000001E-2</v>
      </c>
      <c r="F290" s="21">
        <v>2.0999999999999999E-3</v>
      </c>
      <c r="G290" s="32">
        <v>1.9219999999999999</v>
      </c>
      <c r="H290" s="21">
        <v>9.4E-2</v>
      </c>
      <c r="I290" s="21">
        <v>0.1857</v>
      </c>
      <c r="J290" s="21">
        <v>4.1999999999999997E-3</v>
      </c>
      <c r="K290" s="21">
        <v>5.7299999999999997E-2</v>
      </c>
      <c r="L290" s="21">
        <v>5.4999999999999997E-3</v>
      </c>
      <c r="M290" s="22">
        <v>0.79913000000000001</v>
      </c>
      <c r="N290" s="20">
        <v>1098</v>
      </c>
      <c r="O290" s="21">
        <v>23</v>
      </c>
      <c r="P290" s="21">
        <v>1088</v>
      </c>
      <c r="Q290" s="21">
        <v>35</v>
      </c>
      <c r="R290" s="21">
        <v>1097</v>
      </c>
      <c r="S290" s="21">
        <v>54</v>
      </c>
      <c r="T290" s="21">
        <f t="shared" si="16"/>
        <v>1097</v>
      </c>
      <c r="U290" s="24">
        <f t="shared" si="17"/>
        <v>54</v>
      </c>
    </row>
    <row r="291" spans="1:21" x14ac:dyDescent="0.15">
      <c r="A291" s="20" t="s">
        <v>84</v>
      </c>
      <c r="B291" s="21">
        <v>374</v>
      </c>
      <c r="C291" s="21">
        <v>166.3</v>
      </c>
      <c r="D291" s="22">
        <f t="shared" si="15"/>
        <v>0.44465240641711234</v>
      </c>
      <c r="E291" s="20">
        <v>7.6300000000000007E-2</v>
      </c>
      <c r="F291" s="21">
        <v>1.8E-3</v>
      </c>
      <c r="G291" s="32">
        <v>2.09</v>
      </c>
      <c r="H291" s="21">
        <v>0.15</v>
      </c>
      <c r="I291" s="21">
        <v>0.19739999999999999</v>
      </c>
      <c r="J291" s="21">
        <v>4.1000000000000003E-3</v>
      </c>
      <c r="K291" s="21">
        <v>5.9200000000000003E-2</v>
      </c>
      <c r="L291" s="21">
        <v>5.7000000000000002E-3</v>
      </c>
      <c r="M291" s="22">
        <v>0.13580999999999999</v>
      </c>
      <c r="N291" s="20">
        <v>1161</v>
      </c>
      <c r="O291" s="21">
        <v>22</v>
      </c>
      <c r="P291" s="21">
        <v>1144</v>
      </c>
      <c r="Q291" s="21">
        <v>50</v>
      </c>
      <c r="R291" s="21">
        <v>1104</v>
      </c>
      <c r="S291" s="21">
        <v>47</v>
      </c>
      <c r="T291" s="21">
        <f t="shared" si="16"/>
        <v>1104</v>
      </c>
      <c r="U291" s="24">
        <f t="shared" si="17"/>
        <v>47</v>
      </c>
    </row>
    <row r="292" spans="1:21" x14ac:dyDescent="0.15">
      <c r="A292" s="20" t="s">
        <v>54</v>
      </c>
      <c r="B292" s="21">
        <v>185.2</v>
      </c>
      <c r="C292" s="21">
        <v>68.400000000000006</v>
      </c>
      <c r="D292" s="22">
        <f t="shared" si="15"/>
        <v>0.36933045356371497</v>
      </c>
      <c r="E292" s="20">
        <v>7.6700000000000004E-2</v>
      </c>
      <c r="F292" s="21">
        <v>1.6999999999999999E-3</v>
      </c>
      <c r="G292" s="32">
        <v>2.04</v>
      </c>
      <c r="H292" s="21">
        <v>0.11</v>
      </c>
      <c r="I292" s="21">
        <v>0.19289999999999999</v>
      </c>
      <c r="J292" s="21">
        <v>3.7000000000000002E-3</v>
      </c>
      <c r="K292" s="21">
        <v>5.8999999999999997E-2</v>
      </c>
      <c r="L292" s="21">
        <v>5.4000000000000003E-3</v>
      </c>
      <c r="M292" s="22">
        <v>0.29622999999999999</v>
      </c>
      <c r="N292" s="20">
        <v>1137</v>
      </c>
      <c r="O292" s="21">
        <v>20</v>
      </c>
      <c r="P292" s="21">
        <v>1129</v>
      </c>
      <c r="Q292" s="21">
        <v>38</v>
      </c>
      <c r="R292" s="21">
        <v>1113</v>
      </c>
      <c r="S292" s="21">
        <v>44</v>
      </c>
      <c r="T292" s="21">
        <f t="shared" si="16"/>
        <v>1113</v>
      </c>
      <c r="U292" s="24">
        <f t="shared" si="17"/>
        <v>44</v>
      </c>
    </row>
    <row r="293" spans="1:21" x14ac:dyDescent="0.15">
      <c r="A293" s="20" t="s">
        <v>42</v>
      </c>
      <c r="B293" s="21">
        <v>70.2</v>
      </c>
      <c r="C293" s="21">
        <v>37.799999999999997</v>
      </c>
      <c r="D293" s="22">
        <f t="shared" si="15"/>
        <v>0.53846153846153844</v>
      </c>
      <c r="E293" s="20">
        <v>7.6399999999999996E-2</v>
      </c>
      <c r="F293" s="21">
        <v>2.0999999999999999E-3</v>
      </c>
      <c r="G293" s="32">
        <v>2.04</v>
      </c>
      <c r="H293" s="21">
        <v>0.11</v>
      </c>
      <c r="I293" s="21">
        <v>0.19670000000000001</v>
      </c>
      <c r="J293" s="21">
        <v>4.4000000000000003E-3</v>
      </c>
      <c r="K293" s="21">
        <v>6.0299999999999999E-2</v>
      </c>
      <c r="L293" s="21">
        <v>6.8999999999999999E-3</v>
      </c>
      <c r="M293" s="22">
        <v>0.48143999999999998</v>
      </c>
      <c r="N293" s="20">
        <v>1158</v>
      </c>
      <c r="O293" s="21">
        <v>24</v>
      </c>
      <c r="P293" s="21">
        <v>1128</v>
      </c>
      <c r="Q293" s="21">
        <v>36</v>
      </c>
      <c r="R293" s="21">
        <v>1115</v>
      </c>
      <c r="S293" s="21">
        <v>54</v>
      </c>
      <c r="T293" s="21">
        <f t="shared" si="16"/>
        <v>1115</v>
      </c>
      <c r="U293" s="24">
        <f t="shared" si="17"/>
        <v>54</v>
      </c>
    </row>
    <row r="294" spans="1:21" x14ac:dyDescent="0.15">
      <c r="A294" s="20" t="s">
        <v>18</v>
      </c>
      <c r="B294" s="21">
        <v>287</v>
      </c>
      <c r="C294" s="21">
        <v>90</v>
      </c>
      <c r="D294" s="22">
        <f t="shared" si="15"/>
        <v>0.31358885017421601</v>
      </c>
      <c r="E294" s="20">
        <v>7.6799999999999993E-2</v>
      </c>
      <c r="F294" s="21">
        <v>2.3E-3</v>
      </c>
      <c r="G294" s="32">
        <v>2.11</v>
      </c>
      <c r="H294" s="21">
        <v>0.15</v>
      </c>
      <c r="I294" s="21">
        <v>0.19919999999999999</v>
      </c>
      <c r="J294" s="21">
        <v>3.8999999999999998E-3</v>
      </c>
      <c r="K294" s="21">
        <v>6.3600000000000004E-2</v>
      </c>
      <c r="L294" s="21">
        <v>6.4999999999999997E-3</v>
      </c>
      <c r="M294" s="22">
        <v>0.42817</v>
      </c>
      <c r="N294" s="20">
        <v>1171</v>
      </c>
      <c r="O294" s="21">
        <v>21</v>
      </c>
      <c r="P294" s="21">
        <v>1156</v>
      </c>
      <c r="Q294" s="21">
        <v>51</v>
      </c>
      <c r="R294" s="21">
        <v>1115</v>
      </c>
      <c r="S294" s="21">
        <v>59</v>
      </c>
      <c r="T294" s="21">
        <f t="shared" si="16"/>
        <v>1115</v>
      </c>
      <c r="U294" s="24">
        <f t="shared" si="17"/>
        <v>59</v>
      </c>
    </row>
    <row r="295" spans="1:21" x14ac:dyDescent="0.15">
      <c r="A295" s="20" t="s">
        <v>31</v>
      </c>
      <c r="B295" s="21">
        <v>607</v>
      </c>
      <c r="C295" s="21">
        <v>200.1</v>
      </c>
      <c r="D295" s="22">
        <f t="shared" si="15"/>
        <v>0.32965403624382206</v>
      </c>
      <c r="E295" s="20">
        <v>7.7299999999999994E-2</v>
      </c>
      <c r="F295" s="21">
        <v>2.5999999999999999E-3</v>
      </c>
      <c r="G295" s="32">
        <v>2.2400000000000002</v>
      </c>
      <c r="H295" s="21">
        <v>0.16</v>
      </c>
      <c r="I295" s="21">
        <v>0.21099999999999999</v>
      </c>
      <c r="J295" s="21">
        <v>4.3E-3</v>
      </c>
      <c r="K295" s="21">
        <v>5.8000000000000003E-2</v>
      </c>
      <c r="L295" s="21">
        <v>5.5999999999999999E-3</v>
      </c>
      <c r="M295" s="22">
        <v>0.48647000000000001</v>
      </c>
      <c r="N295" s="20">
        <v>1234</v>
      </c>
      <c r="O295" s="21">
        <v>27</v>
      </c>
      <c r="P295" s="21">
        <v>1193</v>
      </c>
      <c r="Q295" s="21">
        <v>49</v>
      </c>
      <c r="R295" s="21">
        <v>1127</v>
      </c>
      <c r="S295" s="21">
        <v>68</v>
      </c>
      <c r="T295" s="21">
        <f t="shared" si="16"/>
        <v>1127</v>
      </c>
      <c r="U295" s="24">
        <f t="shared" si="17"/>
        <v>68</v>
      </c>
    </row>
    <row r="296" spans="1:21" x14ac:dyDescent="0.15">
      <c r="A296" s="20" t="s">
        <v>59</v>
      </c>
      <c r="B296" s="21">
        <v>324</v>
      </c>
      <c r="C296" s="21">
        <v>137.30000000000001</v>
      </c>
      <c r="D296" s="22">
        <f t="shared" si="15"/>
        <v>0.42376543209876549</v>
      </c>
      <c r="E296" s="20">
        <v>7.8E-2</v>
      </c>
      <c r="F296" s="21">
        <v>2.5999999999999999E-3</v>
      </c>
      <c r="G296" s="32">
        <v>2.23</v>
      </c>
      <c r="H296" s="21">
        <v>0.13</v>
      </c>
      <c r="I296" s="21">
        <v>0.2089</v>
      </c>
      <c r="J296" s="21">
        <v>4.1999999999999997E-3</v>
      </c>
      <c r="K296" s="21">
        <v>0.06</v>
      </c>
      <c r="L296" s="21">
        <v>5.7000000000000002E-3</v>
      </c>
      <c r="M296" s="22">
        <v>0.30263000000000001</v>
      </c>
      <c r="N296" s="20">
        <v>1223</v>
      </c>
      <c r="O296" s="21">
        <v>22</v>
      </c>
      <c r="P296" s="21">
        <v>1189</v>
      </c>
      <c r="Q296" s="21">
        <v>41</v>
      </c>
      <c r="R296" s="21">
        <v>1145</v>
      </c>
      <c r="S296" s="21">
        <v>68</v>
      </c>
      <c r="T296" s="21">
        <f t="shared" si="16"/>
        <v>1145</v>
      </c>
      <c r="U296" s="24">
        <f t="shared" si="17"/>
        <v>68</v>
      </c>
    </row>
    <row r="297" spans="1:21" x14ac:dyDescent="0.15">
      <c r="A297" s="20" t="s">
        <v>48</v>
      </c>
      <c r="B297" s="21">
        <v>144</v>
      </c>
      <c r="C297" s="21">
        <v>53</v>
      </c>
      <c r="D297" s="22">
        <f t="shared" si="15"/>
        <v>0.36805555555555558</v>
      </c>
      <c r="E297" s="20">
        <v>7.9500000000000001E-2</v>
      </c>
      <c r="F297" s="21">
        <v>1.1000000000000001E-3</v>
      </c>
      <c r="G297" s="32">
        <v>2.31</v>
      </c>
      <c r="H297" s="21">
        <v>0.1</v>
      </c>
      <c r="I297" s="21">
        <v>0.2092</v>
      </c>
      <c r="J297" s="21">
        <v>5.4999999999999997E-3</v>
      </c>
      <c r="K297" s="21">
        <v>6.6600000000000006E-2</v>
      </c>
      <c r="L297" s="21">
        <v>6.4999999999999997E-3</v>
      </c>
      <c r="M297" s="22">
        <v>0.66324000000000005</v>
      </c>
      <c r="N297" s="20">
        <v>1224</v>
      </c>
      <c r="O297" s="21">
        <v>29</v>
      </c>
      <c r="P297" s="21">
        <v>1226</v>
      </c>
      <c r="Q297" s="21">
        <v>31</v>
      </c>
      <c r="R297" s="21">
        <v>1183</v>
      </c>
      <c r="S297" s="21">
        <v>27</v>
      </c>
      <c r="T297" s="21">
        <f t="shared" si="16"/>
        <v>1183</v>
      </c>
      <c r="U297" s="24">
        <f t="shared" si="17"/>
        <v>27</v>
      </c>
    </row>
    <row r="298" spans="1:21" x14ac:dyDescent="0.15">
      <c r="A298" s="20" t="s">
        <v>73</v>
      </c>
      <c r="B298" s="21">
        <v>141</v>
      </c>
      <c r="C298" s="21">
        <v>42.4</v>
      </c>
      <c r="D298" s="22">
        <f t="shared" si="15"/>
        <v>0.30070921985815602</v>
      </c>
      <c r="E298" s="20">
        <v>7.9699999999999993E-2</v>
      </c>
      <c r="F298" s="21">
        <v>2E-3</v>
      </c>
      <c r="G298" s="32">
        <v>2.3199999999999998</v>
      </c>
      <c r="H298" s="21">
        <v>0.13</v>
      </c>
      <c r="I298" s="21">
        <v>0.2122</v>
      </c>
      <c r="J298" s="21">
        <v>4.4000000000000003E-3</v>
      </c>
      <c r="K298" s="21">
        <v>6.4699999999999994E-2</v>
      </c>
      <c r="L298" s="21">
        <v>6.0000000000000001E-3</v>
      </c>
      <c r="M298" s="22">
        <v>0.39184000000000002</v>
      </c>
      <c r="N298" s="20">
        <v>1240</v>
      </c>
      <c r="O298" s="21">
        <v>23</v>
      </c>
      <c r="P298" s="21">
        <v>1217</v>
      </c>
      <c r="Q298" s="21">
        <v>40</v>
      </c>
      <c r="R298" s="21">
        <v>1187</v>
      </c>
      <c r="S298" s="21">
        <v>50</v>
      </c>
      <c r="T298" s="21">
        <f t="shared" si="16"/>
        <v>1187</v>
      </c>
      <c r="U298" s="24">
        <f t="shared" si="17"/>
        <v>50</v>
      </c>
    </row>
    <row r="299" spans="1:21" x14ac:dyDescent="0.15">
      <c r="A299" s="20" t="s">
        <v>94</v>
      </c>
      <c r="B299" s="21">
        <v>293</v>
      </c>
      <c r="C299" s="21">
        <v>104</v>
      </c>
      <c r="D299" s="22">
        <f t="shared" si="15"/>
        <v>0.35494880546075086</v>
      </c>
      <c r="E299" s="20">
        <v>8.14E-2</v>
      </c>
      <c r="F299" s="21">
        <v>2.5999999999999999E-3</v>
      </c>
      <c r="G299" s="32">
        <v>2.44</v>
      </c>
      <c r="H299" s="21">
        <v>0.16</v>
      </c>
      <c r="I299" s="21">
        <v>0.21690000000000001</v>
      </c>
      <c r="J299" s="21">
        <v>3.8999999999999998E-3</v>
      </c>
      <c r="K299" s="21">
        <v>6.3100000000000003E-2</v>
      </c>
      <c r="L299" s="21">
        <v>6.4000000000000003E-3</v>
      </c>
      <c r="M299" s="22">
        <v>0.27420470262793911</v>
      </c>
      <c r="N299" s="20">
        <v>1265</v>
      </c>
      <c r="O299" s="21">
        <v>21</v>
      </c>
      <c r="P299" s="21">
        <v>1254</v>
      </c>
      <c r="Q299" s="21">
        <v>48</v>
      </c>
      <c r="R299" s="21">
        <v>1230</v>
      </c>
      <c r="S299" s="21">
        <v>62</v>
      </c>
      <c r="T299" s="21">
        <f t="shared" si="16"/>
        <v>1230</v>
      </c>
      <c r="U299" s="24">
        <f t="shared" si="17"/>
        <v>62</v>
      </c>
    </row>
    <row r="300" spans="1:21" x14ac:dyDescent="0.15">
      <c r="A300" s="20" t="s">
        <v>90</v>
      </c>
      <c r="B300" s="21">
        <v>248</v>
      </c>
      <c r="C300" s="21">
        <v>357</v>
      </c>
      <c r="D300" s="22">
        <f t="shared" si="15"/>
        <v>1.439516129032258</v>
      </c>
      <c r="E300" s="20">
        <v>8.1699999999999995E-2</v>
      </c>
      <c r="F300" s="21">
        <v>1.9E-3</v>
      </c>
      <c r="G300" s="32">
        <v>2.46</v>
      </c>
      <c r="H300" s="21">
        <v>0.15</v>
      </c>
      <c r="I300" s="21">
        <v>0.21859999999999999</v>
      </c>
      <c r="J300" s="21">
        <v>4.3E-3</v>
      </c>
      <c r="K300" s="21">
        <v>6.4299999999999996E-2</v>
      </c>
      <c r="L300" s="21">
        <v>6.1000000000000004E-3</v>
      </c>
      <c r="M300" s="22">
        <v>0.23960999999999999</v>
      </c>
      <c r="N300" s="20">
        <v>1275</v>
      </c>
      <c r="O300" s="21">
        <v>23</v>
      </c>
      <c r="P300" s="21">
        <v>1260</v>
      </c>
      <c r="Q300" s="21">
        <v>45</v>
      </c>
      <c r="R300" s="21">
        <v>1237</v>
      </c>
      <c r="S300" s="21">
        <v>45</v>
      </c>
      <c r="T300" s="21">
        <f t="shared" si="16"/>
        <v>1237</v>
      </c>
      <c r="U300" s="24">
        <f t="shared" si="17"/>
        <v>45</v>
      </c>
    </row>
    <row r="301" spans="1:21" x14ac:dyDescent="0.15">
      <c r="A301" s="20" t="s">
        <v>13</v>
      </c>
      <c r="B301" s="21">
        <v>74.900000000000006</v>
      </c>
      <c r="C301" s="21">
        <v>19.89</v>
      </c>
      <c r="D301" s="22">
        <f t="shared" si="15"/>
        <v>0.26555407209612814</v>
      </c>
      <c r="E301" s="20">
        <v>8.4699999999999998E-2</v>
      </c>
      <c r="F301" s="21">
        <v>3.2000000000000002E-3</v>
      </c>
      <c r="G301" s="32">
        <v>2.75</v>
      </c>
      <c r="H301" s="21">
        <v>0.19</v>
      </c>
      <c r="I301" s="21">
        <v>0.2356</v>
      </c>
      <c r="J301" s="21">
        <v>6.0000000000000001E-3</v>
      </c>
      <c r="K301" s="21">
        <v>6.9800000000000001E-2</v>
      </c>
      <c r="L301" s="21">
        <v>7.1999999999999998E-3</v>
      </c>
      <c r="M301" s="22">
        <v>0.32251000000000002</v>
      </c>
      <c r="N301" s="20">
        <v>1364</v>
      </c>
      <c r="O301" s="21">
        <v>31</v>
      </c>
      <c r="P301" s="21">
        <v>1340</v>
      </c>
      <c r="Q301" s="21">
        <v>50</v>
      </c>
      <c r="R301" s="21">
        <v>1306</v>
      </c>
      <c r="S301" s="21">
        <v>76</v>
      </c>
      <c r="T301" s="21">
        <f t="shared" si="16"/>
        <v>1306</v>
      </c>
      <c r="U301" s="24">
        <f t="shared" si="17"/>
        <v>76</v>
      </c>
    </row>
    <row r="302" spans="1:21" x14ac:dyDescent="0.15">
      <c r="A302" s="20" t="s">
        <v>101</v>
      </c>
      <c r="B302" s="21">
        <v>268</v>
      </c>
      <c r="C302" s="21">
        <v>143.1</v>
      </c>
      <c r="D302" s="22">
        <f t="shared" si="15"/>
        <v>0.53395522388059702</v>
      </c>
      <c r="E302" s="20">
        <v>8.8200000000000001E-2</v>
      </c>
      <c r="F302" s="21">
        <v>2.8E-3</v>
      </c>
      <c r="G302" s="32">
        <v>2.88</v>
      </c>
      <c r="H302" s="21">
        <v>0.27</v>
      </c>
      <c r="I302" s="21">
        <v>0.23710000000000001</v>
      </c>
      <c r="J302" s="21">
        <v>5.4999999999999997E-3</v>
      </c>
      <c r="K302" s="21">
        <v>7.0400000000000004E-2</v>
      </c>
      <c r="L302" s="21">
        <v>7.0000000000000001E-3</v>
      </c>
      <c r="M302" s="22">
        <v>0.87192000000000003</v>
      </c>
      <c r="N302" s="20">
        <v>1371</v>
      </c>
      <c r="O302" s="21">
        <v>29</v>
      </c>
      <c r="P302" s="21">
        <v>1376</v>
      </c>
      <c r="Q302" s="21">
        <v>70</v>
      </c>
      <c r="R302" s="21">
        <v>1386</v>
      </c>
      <c r="S302" s="21">
        <v>61</v>
      </c>
      <c r="T302" s="21">
        <f t="shared" si="16"/>
        <v>1386</v>
      </c>
      <c r="U302" s="24">
        <f t="shared" si="17"/>
        <v>61</v>
      </c>
    </row>
    <row r="303" spans="1:21" x14ac:dyDescent="0.15">
      <c r="A303" s="20" t="s">
        <v>26</v>
      </c>
      <c r="B303" s="21">
        <v>491</v>
      </c>
      <c r="C303" s="21">
        <v>243.5</v>
      </c>
      <c r="D303" s="22">
        <f t="shared" si="15"/>
        <v>0.49592668024439918</v>
      </c>
      <c r="E303" s="20">
        <v>0.1115</v>
      </c>
      <c r="F303" s="21">
        <v>3.3999999999999998E-3</v>
      </c>
      <c r="G303" s="32">
        <v>5.27</v>
      </c>
      <c r="H303" s="21">
        <v>0.34</v>
      </c>
      <c r="I303" s="21">
        <v>0.3417</v>
      </c>
      <c r="J303" s="21">
        <v>6.8999999999999999E-3</v>
      </c>
      <c r="K303" s="21">
        <v>9.8599999999999993E-2</v>
      </c>
      <c r="L303" s="21">
        <v>9.4999999999999998E-3</v>
      </c>
      <c r="M303" s="22">
        <v>0.3129938542581211</v>
      </c>
      <c r="N303" s="20">
        <v>1895</v>
      </c>
      <c r="O303" s="21">
        <v>33</v>
      </c>
      <c r="P303" s="21">
        <v>1864</v>
      </c>
      <c r="Q303" s="21">
        <v>55</v>
      </c>
      <c r="R303" s="21">
        <v>1824</v>
      </c>
      <c r="S303" s="21">
        <v>56</v>
      </c>
      <c r="T303" s="21">
        <f t="shared" si="16"/>
        <v>1824</v>
      </c>
      <c r="U303" s="24">
        <f t="shared" si="17"/>
        <v>56</v>
      </c>
    </row>
    <row r="304" spans="1:21" x14ac:dyDescent="0.15">
      <c r="A304" s="20" t="s">
        <v>56</v>
      </c>
      <c r="B304" s="21">
        <v>311.2</v>
      </c>
      <c r="C304" s="21">
        <v>141.6</v>
      </c>
      <c r="D304" s="22">
        <f t="shared" si="15"/>
        <v>0.45501285347043702</v>
      </c>
      <c r="E304" s="20">
        <v>0.11700000000000001</v>
      </c>
      <c r="F304" s="21">
        <v>4.5999999999999999E-3</v>
      </c>
      <c r="G304" s="32">
        <v>5.59</v>
      </c>
      <c r="H304" s="21">
        <v>0.44</v>
      </c>
      <c r="I304" s="21">
        <v>0.34449999999999997</v>
      </c>
      <c r="J304" s="21">
        <v>9.2999999999999992E-3</v>
      </c>
      <c r="K304" s="21">
        <v>9.2999999999999999E-2</v>
      </c>
      <c r="L304" s="21">
        <v>8.9999999999999993E-3</v>
      </c>
      <c r="M304" s="22">
        <v>0.31653999999999999</v>
      </c>
      <c r="N304" s="20">
        <v>1908</v>
      </c>
      <c r="O304" s="21">
        <v>45</v>
      </c>
      <c r="P304" s="21">
        <v>1914</v>
      </c>
      <c r="Q304" s="21">
        <v>68</v>
      </c>
      <c r="R304" s="21">
        <v>1910</v>
      </c>
      <c r="S304" s="21">
        <v>70</v>
      </c>
      <c r="T304" s="21">
        <f t="shared" si="16"/>
        <v>1910</v>
      </c>
      <c r="U304" s="24">
        <f t="shared" si="17"/>
        <v>70</v>
      </c>
    </row>
    <row r="305" spans="1:21" x14ac:dyDescent="0.15">
      <c r="A305" s="20" t="s">
        <v>50</v>
      </c>
      <c r="B305" s="21">
        <v>149.6</v>
      </c>
      <c r="C305" s="21">
        <v>97.8</v>
      </c>
      <c r="D305" s="22">
        <f t="shared" si="15"/>
        <v>0.65374331550802145</v>
      </c>
      <c r="E305" s="20">
        <v>0.1176</v>
      </c>
      <c r="F305" s="21">
        <v>3.3999999999999998E-3</v>
      </c>
      <c r="G305" s="32">
        <v>5.83</v>
      </c>
      <c r="H305" s="21">
        <v>0.38</v>
      </c>
      <c r="I305" s="21">
        <v>0.35610000000000003</v>
      </c>
      <c r="J305" s="21">
        <v>6.6E-3</v>
      </c>
      <c r="K305" s="21">
        <v>0.1028</v>
      </c>
      <c r="L305" s="21">
        <v>9.9000000000000008E-3</v>
      </c>
      <c r="M305" s="22">
        <v>0.29604000000000003</v>
      </c>
      <c r="N305" s="20">
        <v>1963</v>
      </c>
      <c r="O305" s="21">
        <v>31</v>
      </c>
      <c r="P305" s="21">
        <v>1950</v>
      </c>
      <c r="Q305" s="21">
        <v>57</v>
      </c>
      <c r="R305" s="21">
        <v>1920</v>
      </c>
      <c r="S305" s="21">
        <v>52</v>
      </c>
      <c r="T305" s="21">
        <f t="shared" si="16"/>
        <v>1920</v>
      </c>
      <c r="U305" s="24">
        <f t="shared" si="17"/>
        <v>52</v>
      </c>
    </row>
    <row r="306" spans="1:21" s="12" customFormat="1" x14ac:dyDescent="0.15">
      <c r="A306" s="48" t="s">
        <v>159</v>
      </c>
      <c r="B306" s="49"/>
      <c r="C306" s="49"/>
      <c r="D306" s="50"/>
      <c r="E306" s="11"/>
      <c r="M306" s="14"/>
      <c r="U306" s="14"/>
    </row>
    <row r="307" spans="1:21" s="2" customFormat="1" x14ac:dyDescent="0.15">
      <c r="A307" s="19"/>
      <c r="B307" s="2" t="s">
        <v>112</v>
      </c>
      <c r="C307" s="2" t="s">
        <v>113</v>
      </c>
      <c r="D307" s="3"/>
      <c r="E307" s="40" t="s">
        <v>0</v>
      </c>
      <c r="F307" s="41"/>
      <c r="G307" s="41"/>
      <c r="H307" s="41"/>
      <c r="I307" s="41"/>
      <c r="J307" s="41"/>
      <c r="K307" s="41"/>
      <c r="L307" s="41"/>
      <c r="M307" s="42"/>
      <c r="N307" s="41" t="s">
        <v>1</v>
      </c>
      <c r="O307" s="41"/>
      <c r="P307" s="41"/>
      <c r="Q307" s="41"/>
      <c r="R307" s="41"/>
      <c r="S307" s="41"/>
      <c r="T307" s="41"/>
      <c r="U307" s="42"/>
    </row>
    <row r="308" spans="1:21" s="2" customFormat="1" ht="9.75" thickBot="1" x14ac:dyDescent="0.2">
      <c r="A308" s="8"/>
      <c r="B308" s="9" t="s">
        <v>2</v>
      </c>
      <c r="C308" s="9" t="s">
        <v>3</v>
      </c>
      <c r="D308" s="10" t="s">
        <v>4</v>
      </c>
      <c r="E308" s="8" t="s">
        <v>5</v>
      </c>
      <c r="F308" s="9" t="s">
        <v>6</v>
      </c>
      <c r="G308" s="9" t="s">
        <v>7</v>
      </c>
      <c r="H308" s="9" t="s">
        <v>6</v>
      </c>
      <c r="I308" s="9" t="s">
        <v>8</v>
      </c>
      <c r="J308" s="9" t="s">
        <v>6</v>
      </c>
      <c r="K308" s="9" t="s">
        <v>9</v>
      </c>
      <c r="L308" s="9" t="s">
        <v>6</v>
      </c>
      <c r="M308" s="10" t="s">
        <v>10</v>
      </c>
      <c r="N308" s="9" t="s">
        <v>8</v>
      </c>
      <c r="O308" s="9" t="s">
        <v>6</v>
      </c>
      <c r="P308" s="9" t="s">
        <v>7</v>
      </c>
      <c r="Q308" s="9" t="s">
        <v>6</v>
      </c>
      <c r="R308" s="9" t="s">
        <v>11</v>
      </c>
      <c r="S308" s="9" t="s">
        <v>6</v>
      </c>
      <c r="T308" s="9" t="s">
        <v>12</v>
      </c>
      <c r="U308" s="10" t="s">
        <v>6</v>
      </c>
    </row>
    <row r="309" spans="1:21" s="12" customFormat="1" x14ac:dyDescent="0.15">
      <c r="A309" s="11"/>
      <c r="D309" s="14"/>
      <c r="M309" s="14"/>
      <c r="U309" s="14"/>
    </row>
    <row r="310" spans="1:21" s="12" customFormat="1" x14ac:dyDescent="0.15">
      <c r="A310" s="20" t="s">
        <v>122</v>
      </c>
      <c r="B310" s="33">
        <v>741.195850392132</v>
      </c>
      <c r="C310" s="33">
        <v>529.86333283627744</v>
      </c>
      <c r="D310" s="24">
        <v>0.66422232849779483</v>
      </c>
      <c r="E310" s="21">
        <v>5.0389999999999997E-2</v>
      </c>
      <c r="F310" s="21">
        <v>1.41E-3</v>
      </c>
      <c r="G310" s="21">
        <v>0.13264999999999999</v>
      </c>
      <c r="H310" s="21">
        <v>4.0899999999999999E-3</v>
      </c>
      <c r="I310" s="21">
        <v>1.9089999999999999E-2</v>
      </c>
      <c r="J310" s="21">
        <v>2.5000000000000001E-4</v>
      </c>
      <c r="K310" s="21">
        <v>5.9699999999999996E-3</v>
      </c>
      <c r="L310" s="21">
        <v>1.6000000000000001E-4</v>
      </c>
      <c r="M310" s="24">
        <v>0.42</v>
      </c>
      <c r="N310" s="21">
        <v>122</v>
      </c>
      <c r="O310" s="21">
        <v>2</v>
      </c>
      <c r="P310" s="21">
        <v>126</v>
      </c>
      <c r="Q310" s="21">
        <v>4</v>
      </c>
      <c r="R310" s="21">
        <v>213</v>
      </c>
      <c r="S310" s="21">
        <v>62</v>
      </c>
      <c r="T310" s="21">
        <v>122</v>
      </c>
      <c r="U310" s="24">
        <v>2</v>
      </c>
    </row>
    <row r="311" spans="1:21" s="12" customFormat="1" x14ac:dyDescent="0.15">
      <c r="A311" s="20" t="s">
        <v>123</v>
      </c>
      <c r="B311" s="33">
        <v>716.68892368425122</v>
      </c>
      <c r="C311" s="33">
        <v>397.20476252243634</v>
      </c>
      <c r="D311" s="24">
        <v>0.5149516202952733</v>
      </c>
      <c r="E311" s="21">
        <v>5.0990000000000001E-2</v>
      </c>
      <c r="F311" s="21">
        <v>1.48E-3</v>
      </c>
      <c r="G311" s="21">
        <v>0.13486000000000001</v>
      </c>
      <c r="H311" s="21">
        <v>4.47E-3</v>
      </c>
      <c r="I311" s="21">
        <v>1.925E-2</v>
      </c>
      <c r="J311" s="21">
        <v>3.1E-4</v>
      </c>
      <c r="K311" s="21">
        <v>5.6699999999999997E-3</v>
      </c>
      <c r="L311" s="21">
        <v>1.6000000000000001E-4</v>
      </c>
      <c r="M311" s="24">
        <v>0.48</v>
      </c>
      <c r="N311" s="21">
        <v>123</v>
      </c>
      <c r="O311" s="21">
        <v>2</v>
      </c>
      <c r="P311" s="21">
        <v>128</v>
      </c>
      <c r="Q311" s="21">
        <v>4</v>
      </c>
      <c r="R311" s="21">
        <v>240</v>
      </c>
      <c r="S311" s="21">
        <v>62</v>
      </c>
      <c r="T311" s="21">
        <v>123</v>
      </c>
      <c r="U311" s="24">
        <v>2</v>
      </c>
    </row>
    <row r="312" spans="1:21" s="12" customFormat="1" x14ac:dyDescent="0.15">
      <c r="A312" s="20" t="s">
        <v>124</v>
      </c>
      <c r="B312" s="33">
        <v>346.95089198543951</v>
      </c>
      <c r="C312" s="33">
        <v>218.62615185678297</v>
      </c>
      <c r="D312" s="24">
        <v>0.58548694949589575</v>
      </c>
      <c r="E312" s="21">
        <v>5.8749999999999997E-2</v>
      </c>
      <c r="F312" s="21">
        <v>3.29E-3</v>
      </c>
      <c r="G312" s="21">
        <v>0.15937999999999999</v>
      </c>
      <c r="H312" s="21">
        <v>9.5300000000000003E-3</v>
      </c>
      <c r="I312" s="21">
        <v>1.9630000000000002E-2</v>
      </c>
      <c r="J312" s="21">
        <v>4.0999999999999999E-4</v>
      </c>
      <c r="K312" s="21">
        <v>5.5999999999999999E-3</v>
      </c>
      <c r="L312" s="21">
        <v>2.2000000000000001E-4</v>
      </c>
      <c r="M312" s="24">
        <v>0.35</v>
      </c>
      <c r="N312" s="21">
        <v>125</v>
      </c>
      <c r="O312" s="21">
        <v>3</v>
      </c>
      <c r="P312" s="21">
        <v>150</v>
      </c>
      <c r="Q312" s="21">
        <v>8</v>
      </c>
      <c r="R312" s="21">
        <v>558</v>
      </c>
      <c r="S312" s="21">
        <v>114</v>
      </c>
      <c r="T312" s="21">
        <v>125</v>
      </c>
      <c r="U312" s="24">
        <v>3</v>
      </c>
    </row>
    <row r="313" spans="1:21" s="12" customFormat="1" x14ac:dyDescent="0.15">
      <c r="A313" s="20" t="s">
        <v>125</v>
      </c>
      <c r="B313" s="33">
        <v>327.42227757453736</v>
      </c>
      <c r="C313" s="33">
        <v>131.90230422909249</v>
      </c>
      <c r="D313" s="24">
        <v>0.37430613001149121</v>
      </c>
      <c r="E313" s="21">
        <v>5.5730000000000002E-2</v>
      </c>
      <c r="F313" s="21">
        <v>2.2799999999999999E-3</v>
      </c>
      <c r="G313" s="21">
        <v>0.14946999999999999</v>
      </c>
      <c r="H313" s="21">
        <v>6.6299999999999996E-3</v>
      </c>
      <c r="I313" s="21">
        <v>1.9529999999999999E-2</v>
      </c>
      <c r="J313" s="21">
        <v>3.3E-4</v>
      </c>
      <c r="K313" s="21">
        <v>6.0699999999999999E-3</v>
      </c>
      <c r="L313" s="21">
        <v>2.1000000000000001E-4</v>
      </c>
      <c r="M313" s="24">
        <v>0.39</v>
      </c>
      <c r="N313" s="21">
        <v>125</v>
      </c>
      <c r="O313" s="21">
        <v>2</v>
      </c>
      <c r="P313" s="21">
        <v>141</v>
      </c>
      <c r="Q313" s="21">
        <v>6</v>
      </c>
      <c r="R313" s="21">
        <v>442</v>
      </c>
      <c r="S313" s="21">
        <v>85</v>
      </c>
      <c r="T313" s="21">
        <v>125</v>
      </c>
      <c r="U313" s="24">
        <v>2</v>
      </c>
    </row>
    <row r="314" spans="1:21" s="12" customFormat="1" x14ac:dyDescent="0.15">
      <c r="A314" s="20" t="s">
        <v>126</v>
      </c>
      <c r="B314" s="33">
        <v>765.25227460255144</v>
      </c>
      <c r="C314" s="33">
        <v>448.42438107482485</v>
      </c>
      <c r="D314" s="24">
        <v>0.54446065727290538</v>
      </c>
      <c r="E314" s="21">
        <v>5.008E-2</v>
      </c>
      <c r="F314" s="21">
        <v>1.5499999999999999E-3</v>
      </c>
      <c r="G314" s="21">
        <v>0.13547999999999999</v>
      </c>
      <c r="H314" s="21">
        <v>4.6699999999999997E-3</v>
      </c>
      <c r="I314" s="21">
        <v>1.9599999999999999E-2</v>
      </c>
      <c r="J314" s="21">
        <v>2.9E-4</v>
      </c>
      <c r="K314" s="21">
        <v>6.0499999999999998E-3</v>
      </c>
      <c r="L314" s="21">
        <v>1.9000000000000001E-4</v>
      </c>
      <c r="M314" s="24">
        <v>0.44</v>
      </c>
      <c r="N314" s="21">
        <v>125</v>
      </c>
      <c r="O314" s="21">
        <v>2</v>
      </c>
      <c r="P314" s="21">
        <v>129</v>
      </c>
      <c r="Q314" s="21">
        <v>4</v>
      </c>
      <c r="R314" s="21">
        <v>199</v>
      </c>
      <c r="S314" s="21">
        <v>67</v>
      </c>
      <c r="T314" s="21">
        <v>125</v>
      </c>
      <c r="U314" s="24">
        <v>2</v>
      </c>
    </row>
    <row r="315" spans="1:21" s="12" customFormat="1" x14ac:dyDescent="0.15">
      <c r="A315" s="20" t="s">
        <v>127</v>
      </c>
      <c r="B315" s="33">
        <v>572.83439745676606</v>
      </c>
      <c r="C315" s="33">
        <v>241.04561235829999</v>
      </c>
      <c r="D315" s="24">
        <v>0.3909777963709441</v>
      </c>
      <c r="E315" s="21">
        <v>5.0709999999999998E-2</v>
      </c>
      <c r="F315" s="21">
        <v>1.57E-3</v>
      </c>
      <c r="G315" s="21">
        <v>0.13779</v>
      </c>
      <c r="H315" s="21">
        <v>4.7499999999999999E-3</v>
      </c>
      <c r="I315" s="21">
        <v>1.9789999999999999E-2</v>
      </c>
      <c r="J315" s="21">
        <v>2.9999999999999997E-4</v>
      </c>
      <c r="K315" s="21">
        <v>5.9899999999999997E-3</v>
      </c>
      <c r="L315" s="21">
        <v>1.9000000000000001E-4</v>
      </c>
      <c r="M315" s="24">
        <v>0.44</v>
      </c>
      <c r="N315" s="21">
        <v>126</v>
      </c>
      <c r="O315" s="21">
        <v>2</v>
      </c>
      <c r="P315" s="21">
        <v>131</v>
      </c>
      <c r="Q315" s="21">
        <v>4</v>
      </c>
      <c r="R315" s="21">
        <v>228</v>
      </c>
      <c r="S315" s="21">
        <v>68</v>
      </c>
      <c r="T315" s="21">
        <v>126</v>
      </c>
      <c r="U315" s="24">
        <v>2</v>
      </c>
    </row>
    <row r="316" spans="1:21" s="12" customFormat="1" x14ac:dyDescent="0.15">
      <c r="A316" s="20" t="s">
        <v>128</v>
      </c>
      <c r="B316" s="33">
        <v>450.01798341124839</v>
      </c>
      <c r="C316" s="33">
        <v>179.5966411248271</v>
      </c>
      <c r="D316" s="24">
        <v>0.37080984870958172</v>
      </c>
      <c r="E316" s="21">
        <v>5.1159999999999997E-2</v>
      </c>
      <c r="F316" s="21">
        <v>1.7899999999999999E-3</v>
      </c>
      <c r="G316" s="21">
        <v>0.14074999999999999</v>
      </c>
      <c r="H316" s="21">
        <v>5.3600000000000002E-3</v>
      </c>
      <c r="I316" s="21">
        <v>2.0049999999999998E-2</v>
      </c>
      <c r="J316" s="21">
        <v>2.9999999999999997E-4</v>
      </c>
      <c r="K316" s="21">
        <v>6.45E-3</v>
      </c>
      <c r="L316" s="21">
        <v>2.3000000000000001E-4</v>
      </c>
      <c r="M316" s="24">
        <v>0.39</v>
      </c>
      <c r="N316" s="21">
        <v>128</v>
      </c>
      <c r="O316" s="21">
        <v>2</v>
      </c>
      <c r="P316" s="21">
        <v>134</v>
      </c>
      <c r="Q316" s="21">
        <v>5</v>
      </c>
      <c r="R316" s="21">
        <v>248</v>
      </c>
      <c r="S316" s="21">
        <v>75</v>
      </c>
      <c r="T316" s="21">
        <v>128</v>
      </c>
      <c r="U316" s="24">
        <v>2</v>
      </c>
    </row>
    <row r="317" spans="1:21" s="12" customFormat="1" x14ac:dyDescent="0.15">
      <c r="A317" s="20" t="s">
        <v>129</v>
      </c>
      <c r="B317" s="33">
        <v>307.00135827985946</v>
      </c>
      <c r="C317" s="33">
        <v>164.48687865098259</v>
      </c>
      <c r="D317" s="24">
        <v>0.49782202862476665</v>
      </c>
      <c r="E317" s="21">
        <v>5.3609999999999998E-2</v>
      </c>
      <c r="F317" s="21">
        <v>2.0899999999999998E-3</v>
      </c>
      <c r="G317" s="21">
        <v>0.14713000000000001</v>
      </c>
      <c r="H317" s="21">
        <v>6.1500000000000001E-3</v>
      </c>
      <c r="I317" s="21">
        <v>1.9990000000000001E-2</v>
      </c>
      <c r="J317" s="21">
        <v>2.9999999999999997E-4</v>
      </c>
      <c r="K317" s="21">
        <v>6.2399999999999999E-3</v>
      </c>
      <c r="L317" s="21">
        <v>2.2000000000000001E-4</v>
      </c>
      <c r="M317" s="24">
        <v>0.36</v>
      </c>
      <c r="N317" s="21">
        <v>128</v>
      </c>
      <c r="O317" s="21">
        <v>2</v>
      </c>
      <c r="P317" s="21">
        <v>139</v>
      </c>
      <c r="Q317" s="21">
        <v>5</v>
      </c>
      <c r="R317" s="21">
        <v>355</v>
      </c>
      <c r="S317" s="21">
        <v>84</v>
      </c>
      <c r="T317" s="21">
        <v>128</v>
      </c>
      <c r="U317" s="24">
        <v>2</v>
      </c>
    </row>
    <row r="318" spans="1:21" s="12" customFormat="1" x14ac:dyDescent="0.15">
      <c r="A318" s="20" t="s">
        <v>130</v>
      </c>
      <c r="B318" s="33">
        <v>369.4420098499337</v>
      </c>
      <c r="C318" s="33">
        <v>139.9002444622682</v>
      </c>
      <c r="D318" s="24">
        <v>0.35184755149288915</v>
      </c>
      <c r="E318" s="21">
        <v>5.144E-2</v>
      </c>
      <c r="F318" s="21">
        <v>2.1099999999999999E-3</v>
      </c>
      <c r="G318" s="21">
        <v>0.14294999999999999</v>
      </c>
      <c r="H318" s="21">
        <v>6.1500000000000001E-3</v>
      </c>
      <c r="I318" s="21">
        <v>2.0119999999999999E-2</v>
      </c>
      <c r="J318" s="21">
        <v>2.5999999999999998E-4</v>
      </c>
      <c r="K318" s="21">
        <v>5.94E-3</v>
      </c>
      <c r="L318" s="21">
        <v>2.2000000000000001E-4</v>
      </c>
      <c r="M318" s="24">
        <v>0.3</v>
      </c>
      <c r="N318" s="21">
        <v>128</v>
      </c>
      <c r="O318" s="21">
        <v>2</v>
      </c>
      <c r="P318" s="21">
        <v>136</v>
      </c>
      <c r="Q318" s="21">
        <v>5</v>
      </c>
      <c r="R318" s="21">
        <v>261</v>
      </c>
      <c r="S318" s="21">
        <v>90</v>
      </c>
      <c r="T318" s="21">
        <v>128</v>
      </c>
      <c r="U318" s="24">
        <v>2</v>
      </c>
    </row>
    <row r="319" spans="1:21" s="12" customFormat="1" x14ac:dyDescent="0.15">
      <c r="A319" s="20" t="s">
        <v>131</v>
      </c>
      <c r="B319" s="33">
        <v>858.98520931232542</v>
      </c>
      <c r="C319" s="33">
        <v>460.3303555276928</v>
      </c>
      <c r="D319" s="24">
        <v>0.49792861695347357</v>
      </c>
      <c r="E319" s="21">
        <v>5.0849999999999999E-2</v>
      </c>
      <c r="F319" s="21">
        <v>1.42E-3</v>
      </c>
      <c r="G319" s="21">
        <v>0.1414</v>
      </c>
      <c r="H319" s="21">
        <v>4.3699999999999998E-3</v>
      </c>
      <c r="I319" s="21">
        <v>2.018E-2</v>
      </c>
      <c r="J319" s="21">
        <v>2.5999999999999998E-4</v>
      </c>
      <c r="K319" s="21">
        <v>6.2100000000000002E-3</v>
      </c>
      <c r="L319" s="21">
        <v>1.8000000000000001E-4</v>
      </c>
      <c r="M319" s="24">
        <v>0.43</v>
      </c>
      <c r="N319" s="21">
        <v>129</v>
      </c>
      <c r="O319" s="21">
        <v>2</v>
      </c>
      <c r="P319" s="21">
        <v>134</v>
      </c>
      <c r="Q319" s="21">
        <v>4</v>
      </c>
      <c r="R319" s="21">
        <v>234</v>
      </c>
      <c r="S319" s="21">
        <v>60</v>
      </c>
      <c r="T319" s="21">
        <v>129</v>
      </c>
      <c r="U319" s="24">
        <v>2</v>
      </c>
    </row>
    <row r="320" spans="1:21" s="12" customFormat="1" x14ac:dyDescent="0.15">
      <c r="A320" s="20" t="s">
        <v>132</v>
      </c>
      <c r="B320" s="33">
        <v>364.52514135334093</v>
      </c>
      <c r="C320" s="33">
        <v>164.68327007594959</v>
      </c>
      <c r="D320" s="24">
        <v>0.4197641764856504</v>
      </c>
      <c r="E320" s="21">
        <v>5.4350000000000002E-2</v>
      </c>
      <c r="F320" s="21">
        <v>2.3400000000000001E-3</v>
      </c>
      <c r="G320" s="21">
        <v>0.15109</v>
      </c>
      <c r="H320" s="21">
        <v>6.9300000000000004E-3</v>
      </c>
      <c r="I320" s="21">
        <v>2.0219999999999998E-2</v>
      </c>
      <c r="J320" s="21">
        <v>3.2000000000000003E-4</v>
      </c>
      <c r="K320" s="21">
        <v>6.1999999999999998E-3</v>
      </c>
      <c r="L320" s="21">
        <v>2.2000000000000001E-4</v>
      </c>
      <c r="M320" s="24">
        <v>0.34</v>
      </c>
      <c r="N320" s="21">
        <v>129</v>
      </c>
      <c r="O320" s="21">
        <v>2</v>
      </c>
      <c r="P320" s="21">
        <v>143</v>
      </c>
      <c r="Q320" s="21">
        <v>6</v>
      </c>
      <c r="R320" s="21">
        <v>386</v>
      </c>
      <c r="S320" s="21">
        <v>90</v>
      </c>
      <c r="T320" s="21">
        <v>129</v>
      </c>
      <c r="U320" s="24">
        <v>2</v>
      </c>
    </row>
    <row r="321" spans="1:21" s="12" customFormat="1" x14ac:dyDescent="0.15">
      <c r="A321" s="20" t="s">
        <v>133</v>
      </c>
      <c r="B321" s="33">
        <v>517.11523634120454</v>
      </c>
      <c r="C321" s="33">
        <v>217.64120891812678</v>
      </c>
      <c r="D321" s="24">
        <v>0.39105424313406517</v>
      </c>
      <c r="E321" s="21">
        <v>5.1769999999999997E-2</v>
      </c>
      <c r="F321" s="21">
        <v>1.66E-3</v>
      </c>
      <c r="G321" s="21">
        <v>0.14449999999999999</v>
      </c>
      <c r="H321" s="21">
        <v>5.2399999999999999E-3</v>
      </c>
      <c r="I321" s="21">
        <v>2.0240000000000001E-2</v>
      </c>
      <c r="J321" s="21">
        <v>3.4000000000000002E-4</v>
      </c>
      <c r="K321" s="21">
        <v>6.4400000000000004E-3</v>
      </c>
      <c r="L321" s="21">
        <v>2.0000000000000001E-4</v>
      </c>
      <c r="M321" s="24">
        <v>0.47</v>
      </c>
      <c r="N321" s="21">
        <v>129</v>
      </c>
      <c r="O321" s="21">
        <v>2</v>
      </c>
      <c r="P321" s="21">
        <v>137</v>
      </c>
      <c r="Q321" s="21">
        <v>5</v>
      </c>
      <c r="R321" s="21">
        <v>275</v>
      </c>
      <c r="S321" s="21">
        <v>70</v>
      </c>
      <c r="T321" s="21">
        <v>129</v>
      </c>
      <c r="U321" s="24">
        <v>2</v>
      </c>
    </row>
    <row r="322" spans="1:21" s="12" customFormat="1" x14ac:dyDescent="0.15">
      <c r="A322" s="20" t="s">
        <v>134</v>
      </c>
      <c r="B322" s="33">
        <v>444.13718327087679</v>
      </c>
      <c r="C322" s="33">
        <v>170.3915661967965</v>
      </c>
      <c r="D322" s="24">
        <v>0.35646176056463547</v>
      </c>
      <c r="E322" s="21">
        <v>5.237E-2</v>
      </c>
      <c r="F322" s="21">
        <v>2.2499999999999998E-3</v>
      </c>
      <c r="G322" s="21">
        <v>0.1452</v>
      </c>
      <c r="H322" s="21">
        <v>6.5700000000000003E-3</v>
      </c>
      <c r="I322" s="21">
        <v>2.0160000000000001E-2</v>
      </c>
      <c r="J322" s="21">
        <v>2.7999999999999998E-4</v>
      </c>
      <c r="K322" s="21">
        <v>6.7000000000000002E-3</v>
      </c>
      <c r="L322" s="21">
        <v>2.1000000000000001E-4</v>
      </c>
      <c r="M322" s="24">
        <v>0.31</v>
      </c>
      <c r="N322" s="21">
        <v>129</v>
      </c>
      <c r="O322" s="21">
        <v>2</v>
      </c>
      <c r="P322" s="21">
        <v>138</v>
      </c>
      <c r="Q322" s="21">
        <v>6</v>
      </c>
      <c r="R322" s="21">
        <v>302</v>
      </c>
      <c r="S322" s="21">
        <v>93</v>
      </c>
      <c r="T322" s="21">
        <v>129</v>
      </c>
      <c r="U322" s="24">
        <v>2</v>
      </c>
    </row>
    <row r="323" spans="1:21" s="12" customFormat="1" x14ac:dyDescent="0.15">
      <c r="A323" s="20" t="s">
        <v>135</v>
      </c>
      <c r="B323" s="33">
        <v>327.92722828245138</v>
      </c>
      <c r="C323" s="33">
        <v>154.25809295482307</v>
      </c>
      <c r="D323" s="24">
        <v>0.43707248847221314</v>
      </c>
      <c r="E323" s="21">
        <v>5.2769999999999997E-2</v>
      </c>
      <c r="F323" s="21">
        <v>2.64E-3</v>
      </c>
      <c r="G323" s="21">
        <v>0.14593</v>
      </c>
      <c r="H323" s="21">
        <v>7.8100000000000001E-3</v>
      </c>
      <c r="I323" s="21">
        <v>2.027E-2</v>
      </c>
      <c r="J323" s="21">
        <v>3.8999999999999999E-4</v>
      </c>
      <c r="K323" s="21">
        <v>6.5300000000000002E-3</v>
      </c>
      <c r="L323" s="21">
        <v>2.2000000000000001E-4</v>
      </c>
      <c r="M323" s="24">
        <v>0.36</v>
      </c>
      <c r="N323" s="21">
        <v>129</v>
      </c>
      <c r="O323" s="21">
        <v>2</v>
      </c>
      <c r="P323" s="21">
        <v>138</v>
      </c>
      <c r="Q323" s="21">
        <v>7</v>
      </c>
      <c r="R323" s="21">
        <v>319</v>
      </c>
      <c r="S323" s="21">
        <v>108</v>
      </c>
      <c r="T323" s="21">
        <v>129</v>
      </c>
      <c r="U323" s="24">
        <v>2</v>
      </c>
    </row>
    <row r="324" spans="1:21" s="12" customFormat="1" x14ac:dyDescent="0.15">
      <c r="A324" s="20" t="s">
        <v>136</v>
      </c>
      <c r="B324" s="33">
        <v>278.34227648109498</v>
      </c>
      <c r="C324" s="33">
        <v>162.73569822172072</v>
      </c>
      <c r="D324" s="24">
        <v>0.54323321545172554</v>
      </c>
      <c r="E324" s="21">
        <v>5.6899999999999999E-2</v>
      </c>
      <c r="F324" s="21">
        <v>2.16E-3</v>
      </c>
      <c r="G324" s="21">
        <v>0.15959999999999999</v>
      </c>
      <c r="H324" s="21">
        <v>6.4599999999999996E-3</v>
      </c>
      <c r="I324" s="21">
        <v>2.036E-2</v>
      </c>
      <c r="J324" s="21">
        <v>2.7999999999999998E-4</v>
      </c>
      <c r="K324" s="21">
        <v>6.3600000000000002E-3</v>
      </c>
      <c r="L324" s="21">
        <v>2.0000000000000001E-4</v>
      </c>
      <c r="M324" s="24">
        <v>0.35</v>
      </c>
      <c r="N324" s="21">
        <v>130</v>
      </c>
      <c r="O324" s="21">
        <v>2</v>
      </c>
      <c r="P324" s="21">
        <v>150</v>
      </c>
      <c r="Q324" s="21">
        <v>6</v>
      </c>
      <c r="R324" s="21">
        <v>488</v>
      </c>
      <c r="S324" s="21">
        <v>80</v>
      </c>
      <c r="T324" s="21">
        <v>130</v>
      </c>
      <c r="U324" s="24">
        <v>2</v>
      </c>
    </row>
    <row r="325" spans="1:21" s="12" customFormat="1" x14ac:dyDescent="0.15">
      <c r="A325" s="20" t="s">
        <v>137</v>
      </c>
      <c r="B325" s="33">
        <v>483.80757621333123</v>
      </c>
      <c r="C325" s="33">
        <v>287.46756752951495</v>
      </c>
      <c r="D325" s="24">
        <v>0.552077467510241</v>
      </c>
      <c r="E325" s="21">
        <v>5.0169999999999999E-2</v>
      </c>
      <c r="F325" s="21">
        <v>1.9599999999999999E-3</v>
      </c>
      <c r="G325" s="21">
        <v>0.14066999999999999</v>
      </c>
      <c r="H325" s="21">
        <v>6.1700000000000001E-3</v>
      </c>
      <c r="I325" s="21">
        <v>2.0590000000000001E-2</v>
      </c>
      <c r="J325" s="21">
        <v>4.0999999999999999E-4</v>
      </c>
      <c r="K325" s="21">
        <v>6.3099999999999996E-3</v>
      </c>
      <c r="L325" s="21">
        <v>1.9000000000000001E-4</v>
      </c>
      <c r="M325" s="24">
        <v>0.45</v>
      </c>
      <c r="N325" s="21">
        <v>131</v>
      </c>
      <c r="O325" s="21">
        <v>3</v>
      </c>
      <c r="P325" s="21">
        <v>134</v>
      </c>
      <c r="Q325" s="21">
        <v>5</v>
      </c>
      <c r="R325" s="21">
        <v>203</v>
      </c>
      <c r="S325" s="21">
        <v>84</v>
      </c>
      <c r="T325" s="21">
        <v>131</v>
      </c>
      <c r="U325" s="24">
        <v>3</v>
      </c>
    </row>
    <row r="326" spans="1:21" s="12" customFormat="1" x14ac:dyDescent="0.15">
      <c r="A326" s="20" t="s">
        <v>138</v>
      </c>
      <c r="B326" s="33">
        <v>240.7920469706221</v>
      </c>
      <c r="C326" s="33">
        <v>169.70409424047932</v>
      </c>
      <c r="D326" s="24">
        <v>0.65483596359112051</v>
      </c>
      <c r="E326" s="21">
        <v>6.053E-2</v>
      </c>
      <c r="F326" s="21">
        <v>2.9099999999999998E-3</v>
      </c>
      <c r="G326" s="21">
        <v>0.17116999999999999</v>
      </c>
      <c r="H326" s="21">
        <v>8.77E-3</v>
      </c>
      <c r="I326" s="21">
        <v>2.0719999999999999E-2</v>
      </c>
      <c r="J326" s="21">
        <v>3.6999999999999999E-4</v>
      </c>
      <c r="K326" s="21">
        <v>6.5700000000000003E-3</v>
      </c>
      <c r="L326" s="21">
        <v>2.2000000000000001E-4</v>
      </c>
      <c r="M326" s="24">
        <v>0.35</v>
      </c>
      <c r="N326" s="21">
        <v>132</v>
      </c>
      <c r="O326" s="21">
        <v>2</v>
      </c>
      <c r="P326" s="21">
        <v>160</v>
      </c>
      <c r="Q326" s="21">
        <v>8</v>
      </c>
      <c r="R326" s="21">
        <v>623</v>
      </c>
      <c r="S326" s="21">
        <v>97</v>
      </c>
      <c r="T326" s="21">
        <v>132</v>
      </c>
      <c r="U326" s="24">
        <v>2</v>
      </c>
    </row>
    <row r="327" spans="1:21" s="12" customFormat="1" x14ac:dyDescent="0.15">
      <c r="A327" s="20" t="s">
        <v>139</v>
      </c>
      <c r="B327" s="33">
        <v>512.65562439807866</v>
      </c>
      <c r="C327" s="33">
        <v>285.09047498379357</v>
      </c>
      <c r="D327" s="24">
        <v>0.51670240524969646</v>
      </c>
      <c r="E327" s="21">
        <v>4.9639999999999997E-2</v>
      </c>
      <c r="F327" s="21">
        <v>2.0400000000000001E-3</v>
      </c>
      <c r="G327" s="21">
        <v>0.14255999999999999</v>
      </c>
      <c r="H327" s="21">
        <v>6.1799999999999997E-3</v>
      </c>
      <c r="I327" s="21">
        <v>2.068E-2</v>
      </c>
      <c r="J327" s="21">
        <v>2.9E-4</v>
      </c>
      <c r="K327" s="21">
        <v>6.3899999999999998E-3</v>
      </c>
      <c r="L327" s="21">
        <v>2.1000000000000001E-4</v>
      </c>
      <c r="M327" s="24">
        <v>0.32</v>
      </c>
      <c r="N327" s="21">
        <v>132</v>
      </c>
      <c r="O327" s="21">
        <v>2</v>
      </c>
      <c r="P327" s="21">
        <v>135</v>
      </c>
      <c r="Q327" s="21">
        <v>5</v>
      </c>
      <c r="R327" s="21">
        <v>178</v>
      </c>
      <c r="S327" s="21">
        <v>88</v>
      </c>
      <c r="T327" s="21">
        <v>132</v>
      </c>
      <c r="U327" s="24">
        <v>2</v>
      </c>
    </row>
    <row r="328" spans="1:21" s="12" customFormat="1" x14ac:dyDescent="0.15">
      <c r="A328" s="20" t="s">
        <v>140</v>
      </c>
      <c r="B328" s="33">
        <v>503.29177393286579</v>
      </c>
      <c r="C328" s="33">
        <v>266.03791794365833</v>
      </c>
      <c r="D328" s="24">
        <v>0.49114224952973129</v>
      </c>
      <c r="E328" s="21">
        <v>5.228E-2</v>
      </c>
      <c r="F328" s="21">
        <v>1.73E-3</v>
      </c>
      <c r="G328" s="21">
        <v>0.14871000000000001</v>
      </c>
      <c r="H328" s="21">
        <v>5.3299999999999997E-3</v>
      </c>
      <c r="I328" s="21">
        <v>2.061E-2</v>
      </c>
      <c r="J328" s="21">
        <v>2.9E-4</v>
      </c>
      <c r="K328" s="21">
        <v>6.5199999999999998E-3</v>
      </c>
      <c r="L328" s="21">
        <v>2.0000000000000001E-4</v>
      </c>
      <c r="M328" s="24">
        <v>0.38</v>
      </c>
      <c r="N328" s="21">
        <v>132</v>
      </c>
      <c r="O328" s="21">
        <v>2</v>
      </c>
      <c r="P328" s="21">
        <v>141</v>
      </c>
      <c r="Q328" s="21">
        <v>5</v>
      </c>
      <c r="R328" s="21">
        <v>298</v>
      </c>
      <c r="S328" s="21">
        <v>70</v>
      </c>
      <c r="T328" s="21">
        <v>132</v>
      </c>
      <c r="U328" s="24">
        <v>2</v>
      </c>
    </row>
    <row r="329" spans="1:21" s="12" customFormat="1" x14ac:dyDescent="0.15">
      <c r="A329" s="20" t="s">
        <v>141</v>
      </c>
      <c r="B329" s="33">
        <v>299.2223154585219</v>
      </c>
      <c r="C329" s="33">
        <v>157.42359127860578</v>
      </c>
      <c r="D329" s="24">
        <v>0.48883022926137748</v>
      </c>
      <c r="E329" s="21">
        <v>5.2850000000000001E-2</v>
      </c>
      <c r="F329" s="21">
        <v>2.48E-3</v>
      </c>
      <c r="G329" s="21">
        <v>0.15067</v>
      </c>
      <c r="H329" s="21">
        <v>7.5300000000000002E-3</v>
      </c>
      <c r="I329" s="21">
        <v>2.07E-2</v>
      </c>
      <c r="J329" s="21">
        <v>3.5E-4</v>
      </c>
      <c r="K329" s="21">
        <v>6.5799999999999999E-3</v>
      </c>
      <c r="L329" s="21">
        <v>2.7E-4</v>
      </c>
      <c r="M329" s="24">
        <v>0.34</v>
      </c>
      <c r="N329" s="21">
        <v>132</v>
      </c>
      <c r="O329" s="21">
        <v>2</v>
      </c>
      <c r="P329" s="21">
        <v>143</v>
      </c>
      <c r="Q329" s="21">
        <v>7</v>
      </c>
      <c r="R329" s="21">
        <v>322</v>
      </c>
      <c r="S329" s="21">
        <v>102</v>
      </c>
      <c r="T329" s="21">
        <v>132</v>
      </c>
      <c r="U329" s="24">
        <v>2</v>
      </c>
    </row>
    <row r="330" spans="1:21" s="12" customFormat="1" x14ac:dyDescent="0.15">
      <c r="A330" s="20" t="s">
        <v>142</v>
      </c>
      <c r="B330" s="33">
        <v>393.09767177868417</v>
      </c>
      <c r="C330" s="33">
        <v>232.29815572372507</v>
      </c>
      <c r="D330" s="24">
        <v>0.549070423772553</v>
      </c>
      <c r="E330" s="21">
        <v>5.262E-2</v>
      </c>
      <c r="F330" s="21">
        <v>2.0500000000000002E-3</v>
      </c>
      <c r="G330" s="21">
        <v>0.15079999999999999</v>
      </c>
      <c r="H330" s="21">
        <v>6.3600000000000002E-3</v>
      </c>
      <c r="I330" s="21">
        <v>2.0799999999999999E-2</v>
      </c>
      <c r="J330" s="21">
        <v>3.3E-4</v>
      </c>
      <c r="K330" s="21">
        <v>6.6E-3</v>
      </c>
      <c r="L330" s="21">
        <v>2.1000000000000001E-4</v>
      </c>
      <c r="M330" s="24">
        <v>0.38</v>
      </c>
      <c r="N330" s="21">
        <v>133</v>
      </c>
      <c r="O330" s="21">
        <v>2</v>
      </c>
      <c r="P330" s="21">
        <v>143</v>
      </c>
      <c r="Q330" s="21">
        <v>6</v>
      </c>
      <c r="R330" s="21">
        <v>312</v>
      </c>
      <c r="S330" s="21">
        <v>84</v>
      </c>
      <c r="T330" s="21">
        <v>133</v>
      </c>
      <c r="U330" s="24">
        <v>2</v>
      </c>
    </row>
    <row r="331" spans="1:21" s="12" customFormat="1" x14ac:dyDescent="0.15">
      <c r="A331" s="20" t="s">
        <v>143</v>
      </c>
      <c r="B331" s="33">
        <v>298.25739068236999</v>
      </c>
      <c r="C331" s="33">
        <v>151.4080743100811</v>
      </c>
      <c r="D331" s="24">
        <v>0.4716714148255759</v>
      </c>
      <c r="E331" s="21">
        <v>6.2440000000000002E-2</v>
      </c>
      <c r="F331" s="21">
        <v>2.81E-3</v>
      </c>
      <c r="G331" s="21">
        <v>0.18181</v>
      </c>
      <c r="H331" s="21">
        <v>8.6199999999999992E-3</v>
      </c>
      <c r="I331" s="21">
        <v>2.0990000000000002E-2</v>
      </c>
      <c r="J331" s="21">
        <v>3.1E-4</v>
      </c>
      <c r="K331" s="21">
        <v>6.7799999999999996E-3</v>
      </c>
      <c r="L331" s="21">
        <v>2.3000000000000001E-4</v>
      </c>
      <c r="M331" s="24">
        <v>0.31</v>
      </c>
      <c r="N331" s="21">
        <v>134</v>
      </c>
      <c r="O331" s="21">
        <v>2</v>
      </c>
      <c r="P331" s="21">
        <v>170</v>
      </c>
      <c r="Q331" s="21">
        <v>7</v>
      </c>
      <c r="R331" s="21">
        <v>689</v>
      </c>
      <c r="S331" s="21">
        <v>90</v>
      </c>
      <c r="T331" s="21">
        <v>134</v>
      </c>
      <c r="U331" s="24">
        <v>2</v>
      </c>
    </row>
    <row r="332" spans="1:21" s="12" customFormat="1" x14ac:dyDescent="0.15">
      <c r="A332" s="20" t="s">
        <v>144</v>
      </c>
      <c r="B332" s="33">
        <v>344.77983298056841</v>
      </c>
      <c r="C332" s="33">
        <v>131.27081506191004</v>
      </c>
      <c r="D332" s="24">
        <v>0.35376065261765199</v>
      </c>
      <c r="E332" s="21">
        <v>5.1839999999999997E-2</v>
      </c>
      <c r="F332" s="21">
        <v>2.7799999999999999E-3</v>
      </c>
      <c r="G332" s="21">
        <v>0.15049000000000001</v>
      </c>
      <c r="H332" s="21">
        <v>9.0799999999999995E-3</v>
      </c>
      <c r="I332" s="21">
        <v>2.1059999999999999E-2</v>
      </c>
      <c r="J332" s="21">
        <v>3.4000000000000002E-4</v>
      </c>
      <c r="K332" s="21">
        <v>6.62E-3</v>
      </c>
      <c r="L332" s="21">
        <v>1.1E-4</v>
      </c>
      <c r="M332" s="24">
        <v>0.31</v>
      </c>
      <c r="N332" s="21">
        <v>134</v>
      </c>
      <c r="O332" s="21">
        <v>2</v>
      </c>
      <c r="P332" s="21">
        <v>142</v>
      </c>
      <c r="Q332" s="21">
        <v>8</v>
      </c>
      <c r="R332" s="21">
        <v>278</v>
      </c>
      <c r="S332" s="21">
        <v>115</v>
      </c>
      <c r="T332" s="21">
        <v>134</v>
      </c>
      <c r="U332" s="24">
        <v>2</v>
      </c>
    </row>
    <row r="333" spans="1:21" s="12" customFormat="1" x14ac:dyDescent="0.15">
      <c r="A333" s="20" t="s">
        <v>145</v>
      </c>
      <c r="B333" s="33">
        <v>268.03530291882373</v>
      </c>
      <c r="C333" s="33">
        <v>144.29866902429328</v>
      </c>
      <c r="D333" s="24">
        <v>0.50021008823705959</v>
      </c>
      <c r="E333" s="21">
        <v>4.9270000000000001E-2</v>
      </c>
      <c r="F333" s="21">
        <v>2.0200000000000001E-3</v>
      </c>
      <c r="G333" s="21">
        <v>0.14199999999999999</v>
      </c>
      <c r="H333" s="21">
        <v>6.1500000000000001E-3</v>
      </c>
      <c r="I333" s="21">
        <v>2.1010000000000001E-2</v>
      </c>
      <c r="J333" s="21">
        <v>2.9E-4</v>
      </c>
      <c r="K333" s="21">
        <v>6.4799999999999996E-3</v>
      </c>
      <c r="L333" s="21">
        <v>2.5999999999999998E-4</v>
      </c>
      <c r="M333" s="24">
        <v>0.32</v>
      </c>
      <c r="N333" s="21">
        <v>134</v>
      </c>
      <c r="O333" s="21">
        <v>2</v>
      </c>
      <c r="P333" s="21">
        <v>135</v>
      </c>
      <c r="Q333" s="21">
        <v>5</v>
      </c>
      <c r="R333" s="21">
        <v>161</v>
      </c>
      <c r="S333" s="21">
        <v>90</v>
      </c>
      <c r="T333" s="21">
        <v>134</v>
      </c>
      <c r="U333" s="24">
        <v>2</v>
      </c>
    </row>
    <row r="334" spans="1:21" s="12" customFormat="1" x14ac:dyDescent="0.15">
      <c r="A334" s="20" t="s">
        <v>146</v>
      </c>
      <c r="B334" s="33">
        <v>431.45654488335697</v>
      </c>
      <c r="C334" s="33">
        <v>173.91668750280283</v>
      </c>
      <c r="D334" s="24">
        <v>0.37453043247029039</v>
      </c>
      <c r="E334" s="21">
        <v>5.1130000000000002E-2</v>
      </c>
      <c r="F334" s="21">
        <v>2.15E-3</v>
      </c>
      <c r="G334" s="21">
        <v>0.15012</v>
      </c>
      <c r="H334" s="21">
        <v>6.7000000000000002E-3</v>
      </c>
      <c r="I334" s="21">
        <v>2.121E-2</v>
      </c>
      <c r="J334" s="21">
        <v>3.2000000000000003E-4</v>
      </c>
      <c r="K334" s="21">
        <v>6.7400000000000003E-3</v>
      </c>
      <c r="L334" s="21">
        <v>2.2000000000000001E-4</v>
      </c>
      <c r="M334" s="24">
        <v>0.34</v>
      </c>
      <c r="N334" s="21">
        <v>135</v>
      </c>
      <c r="O334" s="21">
        <v>2</v>
      </c>
      <c r="P334" s="21">
        <v>142</v>
      </c>
      <c r="Q334" s="21">
        <v>6</v>
      </c>
      <c r="R334" s="21">
        <v>247</v>
      </c>
      <c r="S334" s="21">
        <v>90</v>
      </c>
      <c r="T334" s="21">
        <v>135</v>
      </c>
      <c r="U334" s="24">
        <v>2</v>
      </c>
    </row>
    <row r="335" spans="1:21" s="12" customFormat="1" x14ac:dyDescent="0.15">
      <c r="A335" s="20" t="s">
        <v>147</v>
      </c>
      <c r="B335" s="33">
        <v>365.56482234953967</v>
      </c>
      <c r="C335" s="33">
        <v>146.41869767760318</v>
      </c>
      <c r="D335" s="24">
        <v>0.3721470278477621</v>
      </c>
      <c r="E335" s="21">
        <v>4.8550000000000003E-2</v>
      </c>
      <c r="F335" s="21">
        <v>2.2300000000000002E-3</v>
      </c>
      <c r="G335" s="21">
        <v>0.14101</v>
      </c>
      <c r="H335" s="21">
        <v>6.8700000000000002E-3</v>
      </c>
      <c r="I335" s="21">
        <v>2.1239999999999998E-2</v>
      </c>
      <c r="J335" s="21">
        <v>3.4000000000000002E-4</v>
      </c>
      <c r="K335" s="21">
        <v>6.4999999999999997E-3</v>
      </c>
      <c r="L335" s="21">
        <v>2.1000000000000001E-4</v>
      </c>
      <c r="M335" s="24">
        <v>0.33</v>
      </c>
      <c r="N335" s="21">
        <v>135</v>
      </c>
      <c r="O335" s="21">
        <v>2</v>
      </c>
      <c r="P335" s="21">
        <v>134</v>
      </c>
      <c r="Q335" s="21">
        <v>6</v>
      </c>
      <c r="R335" s="21">
        <v>126</v>
      </c>
      <c r="S335" s="21">
        <v>99</v>
      </c>
      <c r="T335" s="21">
        <v>135</v>
      </c>
      <c r="U335" s="24">
        <v>2</v>
      </c>
    </row>
    <row r="336" spans="1:21" s="12" customFormat="1" x14ac:dyDescent="0.15">
      <c r="A336" s="20" t="s">
        <v>148</v>
      </c>
      <c r="B336" s="33">
        <v>160.98132227718057</v>
      </c>
      <c r="C336" s="33">
        <v>72.86003364827954</v>
      </c>
      <c r="D336" s="24">
        <v>0.42053028869404324</v>
      </c>
      <c r="E336" s="21">
        <v>5.4550000000000001E-2</v>
      </c>
      <c r="F336" s="21">
        <v>2.6199999999999999E-3</v>
      </c>
      <c r="G336" s="21">
        <v>0.15989999999999999</v>
      </c>
      <c r="H336" s="21">
        <v>8.2500000000000004E-3</v>
      </c>
      <c r="I336" s="21">
        <v>2.1309999999999999E-2</v>
      </c>
      <c r="J336" s="21">
        <v>4.0000000000000002E-4</v>
      </c>
      <c r="K336" s="21">
        <v>6.1900000000000002E-3</v>
      </c>
      <c r="L336" s="21">
        <v>2.9999999999999997E-4</v>
      </c>
      <c r="M336" s="24">
        <v>0.37</v>
      </c>
      <c r="N336" s="21">
        <v>136</v>
      </c>
      <c r="O336" s="21">
        <v>3</v>
      </c>
      <c r="P336" s="21">
        <v>151</v>
      </c>
      <c r="Q336" s="21">
        <v>7</v>
      </c>
      <c r="R336" s="21">
        <v>394</v>
      </c>
      <c r="S336" s="21">
        <v>101</v>
      </c>
      <c r="T336" s="21">
        <v>136</v>
      </c>
      <c r="U336" s="24">
        <v>3</v>
      </c>
    </row>
    <row r="337" spans="1:21" s="12" customFormat="1" x14ac:dyDescent="0.15">
      <c r="A337" s="20" t="s">
        <v>149</v>
      </c>
      <c r="B337" s="33">
        <v>266.30054461036923</v>
      </c>
      <c r="C337" s="33">
        <v>149.01726475416299</v>
      </c>
      <c r="D337" s="24">
        <v>0.51993157700446624</v>
      </c>
      <c r="E337" s="21">
        <v>4.8039999999999999E-2</v>
      </c>
      <c r="F337" s="21">
        <v>2.2599999999999999E-3</v>
      </c>
      <c r="G337" s="21">
        <v>0.14162</v>
      </c>
      <c r="H337" s="21">
        <v>7.0299999999999998E-3</v>
      </c>
      <c r="I337" s="21">
        <v>2.1340000000000001E-2</v>
      </c>
      <c r="J337" s="21">
        <v>3.4000000000000002E-4</v>
      </c>
      <c r="K337" s="21">
        <v>6.3299999999999997E-3</v>
      </c>
      <c r="L337" s="21">
        <v>2.5000000000000001E-4</v>
      </c>
      <c r="M337" s="24">
        <v>0.32</v>
      </c>
      <c r="N337" s="21">
        <v>136</v>
      </c>
      <c r="O337" s="21">
        <v>2</v>
      </c>
      <c r="P337" s="21">
        <v>134</v>
      </c>
      <c r="Q337" s="21">
        <v>6</v>
      </c>
      <c r="R337" s="21">
        <v>101</v>
      </c>
      <c r="S337" s="21">
        <v>100</v>
      </c>
      <c r="T337" s="21">
        <v>136</v>
      </c>
      <c r="U337" s="24">
        <v>2</v>
      </c>
    </row>
    <row r="338" spans="1:21" s="12" customFormat="1" x14ac:dyDescent="0.15">
      <c r="A338" s="20" t="s">
        <v>150</v>
      </c>
      <c r="B338" s="33">
        <v>591.11770028121668</v>
      </c>
      <c r="C338" s="33">
        <v>293.07354520635892</v>
      </c>
      <c r="D338" s="24">
        <v>0.46066603094754394</v>
      </c>
      <c r="E338" s="21">
        <v>5.1310000000000001E-2</v>
      </c>
      <c r="F338" s="21">
        <v>1.5900000000000001E-3</v>
      </c>
      <c r="G338" s="21">
        <v>0.15276999999999999</v>
      </c>
      <c r="H338" s="21">
        <v>5.1399999999999996E-3</v>
      </c>
      <c r="I338" s="21">
        <v>2.1579999999999998E-2</v>
      </c>
      <c r="J338" s="21">
        <v>2.7999999999999998E-4</v>
      </c>
      <c r="K338" s="21">
        <v>6.94E-3</v>
      </c>
      <c r="L338" s="21">
        <v>2.2000000000000001E-4</v>
      </c>
      <c r="M338" s="24">
        <v>0.39</v>
      </c>
      <c r="N338" s="21">
        <v>138</v>
      </c>
      <c r="O338" s="21">
        <v>2</v>
      </c>
      <c r="P338" s="21">
        <v>144</v>
      </c>
      <c r="Q338" s="21">
        <v>5</v>
      </c>
      <c r="R338" s="21">
        <v>255</v>
      </c>
      <c r="S338" s="21">
        <v>68</v>
      </c>
      <c r="T338" s="21">
        <v>138</v>
      </c>
      <c r="U338" s="24">
        <v>2</v>
      </c>
    </row>
    <row r="339" spans="1:21" s="12" customFormat="1" x14ac:dyDescent="0.15">
      <c r="A339" s="20" t="s">
        <v>151</v>
      </c>
      <c r="B339" s="33">
        <v>174.00855769081258</v>
      </c>
      <c r="C339" s="33">
        <v>72.0698034358374</v>
      </c>
      <c r="D339" s="24">
        <v>0.38482703948710251</v>
      </c>
      <c r="E339" s="21">
        <v>5.2920000000000002E-2</v>
      </c>
      <c r="F339" s="21">
        <v>2.9099999999999998E-3</v>
      </c>
      <c r="G339" s="21">
        <v>0.15739</v>
      </c>
      <c r="H339" s="21">
        <v>9.0200000000000002E-3</v>
      </c>
      <c r="I339" s="21">
        <v>2.172E-2</v>
      </c>
      <c r="J339" s="21">
        <v>3.5E-4</v>
      </c>
      <c r="K339" s="21">
        <v>6.2100000000000002E-3</v>
      </c>
      <c r="L339" s="21">
        <v>2.9E-4</v>
      </c>
      <c r="M339" s="24">
        <v>0.28000000000000003</v>
      </c>
      <c r="N339" s="21">
        <v>139</v>
      </c>
      <c r="O339" s="21">
        <v>2</v>
      </c>
      <c r="P339" s="21">
        <v>148</v>
      </c>
      <c r="Q339" s="21">
        <v>8</v>
      </c>
      <c r="R339" s="21">
        <v>325</v>
      </c>
      <c r="S339" s="21">
        <v>117</v>
      </c>
      <c r="T339" s="21">
        <v>139</v>
      </c>
      <c r="U339" s="24">
        <v>2</v>
      </c>
    </row>
    <row r="340" spans="1:21" s="12" customFormat="1" x14ac:dyDescent="0.15">
      <c r="A340" s="20" t="s">
        <v>152</v>
      </c>
      <c r="B340" s="33">
        <v>173.60906073519581</v>
      </c>
      <c r="C340" s="33">
        <v>146.86054540987845</v>
      </c>
      <c r="D340" s="24">
        <v>0.78598432747251024</v>
      </c>
      <c r="E340" s="21">
        <v>5.5849999999999997E-2</v>
      </c>
      <c r="F340" s="21">
        <v>2.7399999999999998E-3</v>
      </c>
      <c r="G340" s="21">
        <v>0.16603000000000001</v>
      </c>
      <c r="H340" s="21">
        <v>8.6099999999999996E-3</v>
      </c>
      <c r="I340" s="21">
        <v>2.18E-2</v>
      </c>
      <c r="J340" s="21">
        <v>3.6999999999999999E-4</v>
      </c>
      <c r="K340" s="21">
        <v>5.6699999999999997E-3</v>
      </c>
      <c r="L340" s="21">
        <v>2.3000000000000001E-4</v>
      </c>
      <c r="M340" s="24">
        <v>0.32</v>
      </c>
      <c r="N340" s="21">
        <v>139</v>
      </c>
      <c r="O340" s="21">
        <v>2</v>
      </c>
      <c r="P340" s="21">
        <v>156</v>
      </c>
      <c r="Q340" s="21">
        <v>7</v>
      </c>
      <c r="R340" s="21">
        <v>446</v>
      </c>
      <c r="S340" s="21">
        <v>104</v>
      </c>
      <c r="T340" s="21">
        <v>139</v>
      </c>
      <c r="U340" s="24">
        <v>2</v>
      </c>
    </row>
    <row r="341" spans="1:21" s="12" customFormat="1" x14ac:dyDescent="0.15">
      <c r="A341" s="20" t="s">
        <v>153</v>
      </c>
      <c r="B341" s="33">
        <v>532.65481161795412</v>
      </c>
      <c r="C341" s="33">
        <v>274.53712102216593</v>
      </c>
      <c r="D341" s="24">
        <v>0.47889279984675426</v>
      </c>
      <c r="E341" s="21">
        <v>4.8930000000000001E-2</v>
      </c>
      <c r="F341" s="21">
        <v>2.0899999999999998E-3</v>
      </c>
      <c r="G341" s="21">
        <v>0.14888000000000001</v>
      </c>
      <c r="H341" s="21">
        <v>7.2100000000000003E-3</v>
      </c>
      <c r="I341" s="21">
        <v>2.2069999999999999E-2</v>
      </c>
      <c r="J341" s="21">
        <v>2.7E-4</v>
      </c>
      <c r="K341" s="21">
        <v>6.9899999999999997E-3</v>
      </c>
      <c r="L341" s="21">
        <v>1.2E-4</v>
      </c>
      <c r="M341" s="24">
        <v>0.38</v>
      </c>
      <c r="N341" s="21">
        <v>141</v>
      </c>
      <c r="O341" s="21">
        <v>2</v>
      </c>
      <c r="P341" s="21">
        <v>141</v>
      </c>
      <c r="Q341" s="21">
        <v>6</v>
      </c>
      <c r="R341" s="21">
        <v>144</v>
      </c>
      <c r="S341" s="21">
        <v>93</v>
      </c>
      <c r="T341" s="21">
        <v>141</v>
      </c>
      <c r="U341" s="24">
        <v>2</v>
      </c>
    </row>
    <row r="342" spans="1:21" s="12" customFormat="1" x14ac:dyDescent="0.15">
      <c r="A342" s="20" t="s">
        <v>154</v>
      </c>
      <c r="B342" s="33">
        <v>349.30502809906062</v>
      </c>
      <c r="C342" s="33">
        <v>209.95043536978091</v>
      </c>
      <c r="D342" s="24">
        <v>0.55846266397859978</v>
      </c>
      <c r="E342" s="21">
        <v>4.8840000000000001E-2</v>
      </c>
      <c r="F342" s="21">
        <v>2.0999999999999999E-3</v>
      </c>
      <c r="G342" s="21">
        <v>0.15484999999999999</v>
      </c>
      <c r="H342" s="21">
        <v>7.28E-3</v>
      </c>
      <c r="I342" s="21">
        <v>2.308E-2</v>
      </c>
      <c r="J342" s="21">
        <v>4.4000000000000002E-4</v>
      </c>
      <c r="K342" s="21">
        <v>7.1999999999999998E-3</v>
      </c>
      <c r="L342" s="21">
        <v>2.9E-4</v>
      </c>
      <c r="M342" s="24">
        <v>0.4</v>
      </c>
      <c r="N342" s="21">
        <v>147</v>
      </c>
      <c r="O342" s="21">
        <v>3</v>
      </c>
      <c r="P342" s="21">
        <v>146</v>
      </c>
      <c r="Q342" s="21">
        <v>6</v>
      </c>
      <c r="R342" s="21">
        <v>140</v>
      </c>
      <c r="S342" s="21">
        <v>94</v>
      </c>
      <c r="T342" s="21">
        <v>147</v>
      </c>
      <c r="U342" s="24">
        <v>3</v>
      </c>
    </row>
    <row r="343" spans="1:21" s="12" customFormat="1" x14ac:dyDescent="0.15">
      <c r="A343" s="36" t="s">
        <v>155</v>
      </c>
      <c r="B343" s="37">
        <v>362.86525402353874</v>
      </c>
      <c r="C343" s="37">
        <v>128.60170883357915</v>
      </c>
      <c r="D343" s="38">
        <v>0.32929399367755535</v>
      </c>
      <c r="E343" s="39">
        <v>5.1959999999999999E-2</v>
      </c>
      <c r="F343" s="39">
        <v>1.7099999999999999E-3</v>
      </c>
      <c r="G343" s="39">
        <v>0.18226000000000001</v>
      </c>
      <c r="H343" s="39">
        <v>7.1300000000000001E-3</v>
      </c>
      <c r="I343" s="39">
        <v>2.4799999999999999E-2</v>
      </c>
      <c r="J343" s="39">
        <v>5.1999999999999995E-4</v>
      </c>
      <c r="K343" s="39">
        <v>9.0500000000000008E-3</v>
      </c>
      <c r="L343" s="39">
        <v>3.1E-4</v>
      </c>
      <c r="M343" s="38">
        <v>0.54</v>
      </c>
      <c r="N343" s="39">
        <v>158</v>
      </c>
      <c r="O343" s="39">
        <v>3</v>
      </c>
      <c r="P343" s="39">
        <v>170</v>
      </c>
      <c r="Q343" s="39">
        <v>6</v>
      </c>
      <c r="R343" s="39">
        <v>284</v>
      </c>
      <c r="S343" s="39">
        <v>70</v>
      </c>
      <c r="T343" s="39">
        <v>158</v>
      </c>
      <c r="U343" s="38">
        <v>3</v>
      </c>
    </row>
    <row r="344" spans="1:21" s="12" customFormat="1" x14ac:dyDescent="0.15"/>
    <row r="345" spans="1:21" s="12" customFormat="1" x14ac:dyDescent="0.15"/>
    <row r="346" spans="1:21" s="12" customFormat="1" x14ac:dyDescent="0.15"/>
    <row r="347" spans="1:21" s="12" customFormat="1" x14ac:dyDescent="0.15"/>
  </sheetData>
  <mergeCells count="12">
    <mergeCell ref="E307:M307"/>
    <mergeCell ref="N307:U307"/>
    <mergeCell ref="A1:D1"/>
    <mergeCell ref="A104:D104"/>
    <mergeCell ref="A207:D207"/>
    <mergeCell ref="A306:D306"/>
    <mergeCell ref="E2:M2"/>
    <mergeCell ref="N2:U2"/>
    <mergeCell ref="E208:M208"/>
    <mergeCell ref="N208:U208"/>
    <mergeCell ref="E105:M105"/>
    <mergeCell ref="N105:U10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D</vt:lpstr>
      <vt:lpstr>'APPENDIX 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Coco Lemon Pie</cp:lastModifiedBy>
  <cp:lastPrinted>2015-06-17T18:48:55Z</cp:lastPrinted>
  <dcterms:created xsi:type="dcterms:W3CDTF">2015-06-17T18:25:03Z</dcterms:created>
  <dcterms:modified xsi:type="dcterms:W3CDTF">2016-09-23T21:02:52Z</dcterms:modified>
</cp:coreProperties>
</file>