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50" activeTab="3"/>
  </bookViews>
  <sheets>
    <sheet name="Table 1" sheetId="1" r:id="rId1"/>
    <sheet name="Table 2" sheetId="2" r:id="rId2"/>
    <sheet name="Table 3" sheetId="3" r:id="rId3"/>
    <sheet name="Table A1" sheetId="4" r:id="rId4"/>
    <sheet name="Table A2" sheetId="5" r:id="rId5"/>
  </sheets>
  <definedNames/>
  <calcPr fullCalcOnLoad="1"/>
</workbook>
</file>

<file path=xl/comments3.xml><?xml version="1.0" encoding="utf-8"?>
<comments xmlns="http://schemas.openxmlformats.org/spreadsheetml/2006/main">
  <authors>
    <author>Un utente Microsoft Office soddisfatto</author>
  </authors>
  <commentList>
    <comment ref="C34" authorId="0">
      <text>
        <r>
          <rPr>
            <sz val="8"/>
            <rFont val="Tahoma"/>
            <family val="0"/>
          </rPr>
          <t xml:space="preserve">3CinqueTerre,Ardenza, 2Castiglione,Merze
</t>
        </r>
      </text>
    </comment>
    <comment ref="T34" authorId="0">
      <text>
        <r>
          <rPr>
            <sz val="8"/>
            <rFont val="Tahoma"/>
            <family val="0"/>
          </rPr>
          <t xml:space="preserve">1 CinqueTerre, 1 Merse, altri 5 da Cecina Tesorino e fiumi minori
</t>
        </r>
      </text>
    </comment>
  </commentList>
</comments>
</file>

<file path=xl/sharedStrings.xml><?xml version="1.0" encoding="utf-8"?>
<sst xmlns="http://schemas.openxmlformats.org/spreadsheetml/2006/main" count="696" uniqueCount="304">
  <si>
    <t>Key Indices - Framework Composition (QFL%)</t>
  </si>
  <si>
    <t xml:space="preserve">Gazzi-Dickinson method </t>
  </si>
  <si>
    <t>Q</t>
  </si>
  <si>
    <t>quartz</t>
  </si>
  <si>
    <t>F</t>
  </si>
  <si>
    <t>feldspars and feldspathoids</t>
  </si>
  <si>
    <t>Lv</t>
  </si>
  <si>
    <t>Lc</t>
  </si>
  <si>
    <t>Lp</t>
  </si>
  <si>
    <t>Lch</t>
  </si>
  <si>
    <t>Lm</t>
  </si>
  <si>
    <t>Lo</t>
  </si>
  <si>
    <t>Q + F + L = total main extrabasinal framework grains (not including micas and dense minerals)</t>
  </si>
  <si>
    <t>Ratio parameters - Framework Composition (%)</t>
  </si>
  <si>
    <t>P/F</t>
  </si>
  <si>
    <t>plagioclase (not including chessboard-albite) / total feldspars and feldspathoids</t>
  </si>
  <si>
    <t xml:space="preserve">Traditional method </t>
  </si>
  <si>
    <t>Qp/Q</t>
  </si>
  <si>
    <t>polycrystalline quartz (not including chert) / total quartz</t>
  </si>
  <si>
    <t>Vm/V</t>
  </si>
  <si>
    <t>Cd/C</t>
  </si>
  <si>
    <t>dolostone rock fragments / total carbonate rock fragments</t>
  </si>
  <si>
    <t>Mb/M</t>
  </si>
  <si>
    <t>metabasite rock fragments / total metamorphic rock fragments</t>
  </si>
  <si>
    <t>slate grains / total metapelite rock fragments</t>
  </si>
  <si>
    <t xml:space="preserve">Sc/S </t>
  </si>
  <si>
    <t>Key Indices - Dense Mineral Suites (HM%)</t>
  </si>
  <si>
    <t>ZTR</t>
  </si>
  <si>
    <t xml:space="preserve">ultrastable minerals (zircon, tourmaline, rutile) </t>
  </si>
  <si>
    <t>T&amp;</t>
  </si>
  <si>
    <t>titanium minerals (sphene, anatase, brookite) and other minerals</t>
  </si>
  <si>
    <t>A</t>
  </si>
  <si>
    <t>CPX</t>
  </si>
  <si>
    <t>clinopyroxenes</t>
  </si>
  <si>
    <t>OPX</t>
  </si>
  <si>
    <t>orthopyroxenes</t>
  </si>
  <si>
    <t>LgM</t>
  </si>
  <si>
    <t xml:space="preserve">low-grade metamorphic minerals (epidotes, chloritoid, prehnite, pumpellyite) </t>
  </si>
  <si>
    <t>Gt</t>
  </si>
  <si>
    <t>garnet</t>
  </si>
  <si>
    <t>HgM</t>
  </si>
  <si>
    <t>high-grade metamorphic minerals (staurolite, andalusite, kyanite, sillimanite)</t>
  </si>
  <si>
    <t>REF</t>
  </si>
  <si>
    <t>N</t>
  </si>
  <si>
    <t>TOTAL</t>
  </si>
  <si>
    <t>Sc/S</t>
  </si>
  <si>
    <t xml:space="preserve"> ZTR</t>
  </si>
  <si>
    <t xml:space="preserve"> T&amp;</t>
  </si>
  <si>
    <t xml:space="preserve"> A</t>
  </si>
  <si>
    <t xml:space="preserve"> OS</t>
  </si>
  <si>
    <t xml:space="preserve"> LgM</t>
  </si>
  <si>
    <t xml:space="preserve"> Gt</t>
  </si>
  <si>
    <t xml:space="preserve"> HgM</t>
  </si>
  <si>
    <t>Macigno</t>
  </si>
  <si>
    <t>---</t>
  </si>
  <si>
    <t>Modino</t>
  </si>
  <si>
    <t>Cervarola</t>
  </si>
  <si>
    <t>Marnoso-Arenacea</t>
  </si>
  <si>
    <t>Laga</t>
  </si>
  <si>
    <t>Manciano</t>
  </si>
  <si>
    <t>n.d.</t>
  </si>
  <si>
    <t>Latium-Abruzzi</t>
  </si>
  <si>
    <t>Agnone-Castelvetere</t>
  </si>
  <si>
    <t>Albanella</t>
  </si>
  <si>
    <t>S.Mauro</t>
  </si>
  <si>
    <t>Pollica</t>
  </si>
  <si>
    <t>M. Morello</t>
  </si>
  <si>
    <t>Pietraforte</t>
  </si>
  <si>
    <t>Tolfa</t>
  </si>
  <si>
    <t>Marina di Campo</t>
  </si>
  <si>
    <t>Ghiaieto</t>
  </si>
  <si>
    <t xml:space="preserve">SUPERPROVINCE </t>
  </si>
  <si>
    <t xml:space="preserve"> Qp/Q</t>
  </si>
  <si>
    <t xml:space="preserve"> P/F</t>
  </si>
  <si>
    <t xml:space="preserve"> Vm/V</t>
  </si>
  <si>
    <t xml:space="preserve"> Cd/C</t>
  </si>
  <si>
    <t xml:space="preserve"> Mb/M</t>
  </si>
  <si>
    <t xml:space="preserve"> Sc/S</t>
  </si>
  <si>
    <t>mHM%</t>
  </si>
  <si>
    <t xml:space="preserve"> CPX</t>
  </si>
  <si>
    <t xml:space="preserve"> OPX</t>
  </si>
  <si>
    <t xml:space="preserve">TUSCAN </t>
  </si>
  <si>
    <t>Rivers</t>
  </si>
  <si>
    <t>Beaches</t>
  </si>
  <si>
    <t xml:space="preserve">LATIUM - CAMPANIA </t>
  </si>
  <si>
    <t xml:space="preserve">SORRENTO-POLICASTRO </t>
  </si>
  <si>
    <t xml:space="preserve">MAIN PROVENANCE </t>
  </si>
  <si>
    <t xml:space="preserve">MAGMATIC-ARC </t>
  </si>
  <si>
    <t xml:space="preserve">UNDISSECTED ARC </t>
  </si>
  <si>
    <t>Tuscan magmatic province</t>
  </si>
  <si>
    <t>UNDISSECTED ARC</t>
  </si>
  <si>
    <t>Roman magmatic province</t>
  </si>
  <si>
    <t>DISSECTED ARC</t>
  </si>
  <si>
    <t>Tuscan Magmatic Province</t>
  </si>
  <si>
    <t xml:space="preserve">SUBDUCTION-COMPLEX </t>
  </si>
  <si>
    <t>OPHIOLITE SEQUENCES</t>
  </si>
  <si>
    <t>REMNANT-OCEAN SEDIMENTS</t>
  </si>
  <si>
    <t>SUBLIGURIDE UNITS</t>
  </si>
  <si>
    <t xml:space="preserve">THRUST-BELT </t>
  </si>
  <si>
    <t>FOREDEEP TURBIDITES</t>
  </si>
  <si>
    <t>SUB-PROVINCES</t>
  </si>
  <si>
    <t xml:space="preserve">MAGMATIC ARC </t>
  </si>
  <si>
    <t>Capraia beach</t>
  </si>
  <si>
    <t>Napoli beaches</t>
  </si>
  <si>
    <t>Averno-Napoli</t>
  </si>
  <si>
    <t>Vesuvius beaches</t>
  </si>
  <si>
    <t>Torre del Greco - Castellamare</t>
  </si>
  <si>
    <t>UNDISSECTED ARC + THRUST BELT</t>
  </si>
  <si>
    <t>Fiora-Arrone-Marta rivers</t>
  </si>
  <si>
    <t>Paglia river</t>
  </si>
  <si>
    <t>Mignone river</t>
  </si>
  <si>
    <t>Tarquinia beaches</t>
  </si>
  <si>
    <t>Chiarone-Velca</t>
  </si>
  <si>
    <t>S.Agostino beach</t>
  </si>
  <si>
    <t>Sarno river</t>
  </si>
  <si>
    <t>THRUST BELT + UNDISSECTED ARC</t>
  </si>
  <si>
    <t>Capalbio beaches</t>
  </si>
  <si>
    <t>Feniglia - Capalbio</t>
  </si>
  <si>
    <t>Tevere river</t>
  </si>
  <si>
    <t>Roma beaches</t>
  </si>
  <si>
    <t>Campo di Mare - Ardea</t>
  </si>
  <si>
    <t>Latina beaches</t>
  </si>
  <si>
    <t>Lido Pini - Sabaudia</t>
  </si>
  <si>
    <t>Garigliano river</t>
  </si>
  <si>
    <t>Minturno beaches</t>
  </si>
  <si>
    <t>Scauri - Le Vagnole</t>
  </si>
  <si>
    <t>Volturno river</t>
  </si>
  <si>
    <t>Capua beaches</t>
  </si>
  <si>
    <t>Pescopagano - Torregaveta</t>
  </si>
  <si>
    <t>Salerno beaches</t>
  </si>
  <si>
    <t>Salerno-Pontecagnano</t>
  </si>
  <si>
    <t>Western Elba beaches</t>
  </si>
  <si>
    <t>Montecristo beach</t>
  </si>
  <si>
    <t>DISSECTED ARC + MIXED OROGENIC</t>
  </si>
  <si>
    <t>Central Elba beaches</t>
  </si>
  <si>
    <t>Giglio beach</t>
  </si>
  <si>
    <t>SUBDUCTION COMPLEX</t>
  </si>
  <si>
    <t>LIGURIDE OCEANIC UNITS</t>
  </si>
  <si>
    <t>Vara river</t>
  </si>
  <si>
    <t>Cecina river</t>
  </si>
  <si>
    <t>Cecina beaches</t>
  </si>
  <si>
    <t>M. di Cecina - M. Castagneto</t>
  </si>
  <si>
    <t>SUBLIGURIDE DEEP-WATER UNITS</t>
  </si>
  <si>
    <t>Orcia river</t>
  </si>
  <si>
    <t>Albegna river</t>
  </si>
  <si>
    <t>Albinia beaches</t>
  </si>
  <si>
    <t>Albinia - Giannella</t>
  </si>
  <si>
    <t>Calore river</t>
  </si>
  <si>
    <t>SUBLIGURIDE UNITS + UNDISSECTED ARC</t>
  </si>
  <si>
    <t>Civitavecchia beaches</t>
  </si>
  <si>
    <t>Civitavecchia - S.Severa</t>
  </si>
  <si>
    <t>MIXED OROGENIC</t>
  </si>
  <si>
    <t>LIGURIDE UNITS + THRUST BELT</t>
  </si>
  <si>
    <t>Cinque Terre beaches</t>
  </si>
  <si>
    <t>Moneglia-Corniglia</t>
  </si>
  <si>
    <t>La Spezia beaches</t>
  </si>
  <si>
    <t>Portovenere-Lerici</t>
  </si>
  <si>
    <t>Magra river</t>
  </si>
  <si>
    <t>Massa-Carrara beaches</t>
  </si>
  <si>
    <t>Marinella - Forte dei Marmi</t>
  </si>
  <si>
    <t>Castiglioncello-Vada beaches</t>
  </si>
  <si>
    <t>Foce Ardenza - Vada</t>
  </si>
  <si>
    <t>Castiglione beaches</t>
  </si>
  <si>
    <t>Riva del Sole - Castiglione d. Pescaia</t>
  </si>
  <si>
    <t>Merse river</t>
  </si>
  <si>
    <t>Rio Marina beach</t>
  </si>
  <si>
    <t>SUBLIGURIDE UNITS + THRUST BELT</t>
  </si>
  <si>
    <t>Sele river</t>
  </si>
  <si>
    <t>Paestum beaches</t>
  </si>
  <si>
    <t>Spineta Nuova-Paestum</t>
  </si>
  <si>
    <t>Bussento river</t>
  </si>
  <si>
    <t>Policastro beaches</t>
  </si>
  <si>
    <t>Policastro-Sapri</t>
  </si>
  <si>
    <t>SUBDUCTION COMPLEX + THRUST BELT</t>
  </si>
  <si>
    <t>Ombrone river</t>
  </si>
  <si>
    <t>Grosseto beaches</t>
  </si>
  <si>
    <t>Principina - Uccellina</t>
  </si>
  <si>
    <t>THRUST BELT</t>
  </si>
  <si>
    <t>APUANE METAMORPHIC CORE</t>
  </si>
  <si>
    <t>Frigido - Versilia rivers</t>
  </si>
  <si>
    <t xml:space="preserve">CONTINENTAL MARGIN </t>
  </si>
  <si>
    <t>Lerici beach</t>
  </si>
  <si>
    <t>Nera river</t>
  </si>
  <si>
    <t>PLATFORM CARBONATES + UNDISSECTED ARC</t>
  </si>
  <si>
    <t>Giannutri beach</t>
  </si>
  <si>
    <t>Sorrento beaches</t>
  </si>
  <si>
    <t>Seiano-Positano</t>
  </si>
  <si>
    <t>Amalfi beaches</t>
  </si>
  <si>
    <t>Maiori-Vietri</t>
  </si>
  <si>
    <t>PLATFORM CARBONATES + SUBLIGURIDE UNITS</t>
  </si>
  <si>
    <t>Noce river</t>
  </si>
  <si>
    <t>Praia beaches</t>
  </si>
  <si>
    <t>Maratea-Praia</t>
  </si>
  <si>
    <t>Arno river</t>
  </si>
  <si>
    <t>Viareggio beaches</t>
  </si>
  <si>
    <t>Camaiore - S.Rossore</t>
  </si>
  <si>
    <t>Follonica beaches</t>
  </si>
  <si>
    <t>Torre del Sale - Follonica</t>
  </si>
  <si>
    <t>Palinuro beaches</t>
  </si>
  <si>
    <t>Case del Conte-M. di Camerota</t>
  </si>
  <si>
    <t>FOREDEEP TURBIDITES + CONTINENTAL MARGIN</t>
  </si>
  <si>
    <t>Upper Tevere river</t>
  </si>
  <si>
    <t>Velino river</t>
  </si>
  <si>
    <t>Gaeta beaches</t>
  </si>
  <si>
    <t>S.Felice - Formia</t>
  </si>
  <si>
    <t>FOREDEEP TURBIDITES + MIXED OROGENIC</t>
  </si>
  <si>
    <t>Serchio river</t>
  </si>
  <si>
    <t>Tirrenia beaches</t>
  </si>
  <si>
    <t>Marina di Pisa - Calambrone</t>
  </si>
  <si>
    <t>Campiglia beaches</t>
  </si>
  <si>
    <t>Rimigliano - Baratti</t>
  </si>
  <si>
    <t>Punta Ala beach</t>
  </si>
  <si>
    <t>Solofrone river</t>
  </si>
  <si>
    <t>Agropoli beaches</t>
  </si>
  <si>
    <t>Ogliastro-Castellabate</t>
  </si>
  <si>
    <t>Alento-Lambro-Mingardo rivers</t>
  </si>
  <si>
    <t xml:space="preserve"> T&amp;O</t>
  </si>
  <si>
    <t xml:space="preserve"> TOTAL</t>
  </si>
  <si>
    <t>**</t>
  </si>
  <si>
    <t>*</t>
  </si>
  <si>
    <t>Sorrento-Amalfi beaches</t>
  </si>
  <si>
    <t>UNDISSECTED ARC + FOREDEEP TURBIDITES</t>
  </si>
  <si>
    <t>Fiora-Arrone-Marta Rivers</t>
  </si>
  <si>
    <t>Cupino-Arrone-Torto-Grande-Moletta-Moscarello rivers</t>
  </si>
  <si>
    <t>Sacco river</t>
  </si>
  <si>
    <t>FOREDEEP TURBIDITES + UNDISSECTED ARC</t>
  </si>
  <si>
    <t>Nera - Aniene rivers</t>
  </si>
  <si>
    <t>Cavallo - Mola - Astura - Martino rivers</t>
  </si>
  <si>
    <t>Amaseno - Vespe Rivers</t>
  </si>
  <si>
    <t>Liri - Gari rivers</t>
  </si>
  <si>
    <t>UNDISSECTED ARC + SUBDUCTION COMPLEX</t>
  </si>
  <si>
    <t>Praia beach</t>
  </si>
  <si>
    <t xml:space="preserve">SUBDUCTION COMPLEX  </t>
  </si>
  <si>
    <t>LIGURIDE OPHIOLITIC SEQUENCES</t>
  </si>
  <si>
    <t>Castiglioncello beaches</t>
  </si>
  <si>
    <t>Calafuria - Rosignano</t>
  </si>
  <si>
    <t xml:space="preserve"> LIGURIDE REMNANT-OCEAN SEDIMENTS</t>
  </si>
  <si>
    <t>Chioma - Fine rivers</t>
  </si>
  <si>
    <t>Vada-Tesorino beaches</t>
  </si>
  <si>
    <t>Fine delta - Punta Tesorino</t>
  </si>
  <si>
    <t>Camilla - Bolgheri - Rozze rivers</t>
  </si>
  <si>
    <t>LIGURIDE UNITS + UNDISSECTED ARC</t>
  </si>
  <si>
    <t>Punta Ala beaches</t>
  </si>
  <si>
    <t xml:space="preserve">SUBLIGURIDE DEEP-WATER UNITS </t>
  </si>
  <si>
    <t>Cinque Terre-Spezia beaches</t>
  </si>
  <si>
    <t>Cornia - Pecora rivers</t>
  </si>
  <si>
    <t>Valmaggiore - Alma rivers</t>
  </si>
  <si>
    <t>Bruna river</t>
  </si>
  <si>
    <t>MIXED OROGENIC + UNDISSECTED ARC</t>
  </si>
  <si>
    <t>MIXED OROGENIC + DISSECTED ARC</t>
  </si>
  <si>
    <t>Lower Tevere river</t>
  </si>
  <si>
    <t>Lido-Schiopparello-M.Campo</t>
  </si>
  <si>
    <t xml:space="preserve"> </t>
  </si>
  <si>
    <t>Mola-Lido-Schiopparello-Lacona-M.Campo</t>
  </si>
  <si>
    <t>Procchio-S.Andrea-Fetovaia</t>
  </si>
  <si>
    <t>aphanitic volcanic and subvolcanic lithic fragments (including diabase)</t>
  </si>
  <si>
    <t xml:space="preserve">carbonate lithic fragments (including marble grains) </t>
  </si>
  <si>
    <t>aphanitic terrigenous lithic fragments (shale, siltstone)</t>
  </si>
  <si>
    <t>chert lithic fragments (including cherty shale)</t>
  </si>
  <si>
    <t>aphanitic metamorphic lithic fragments</t>
  </si>
  <si>
    <t xml:space="preserve">aphanitic serpentine lithic fragments </t>
  </si>
  <si>
    <t>Ls = Lc + Lp + Lch = total aphanitic sedimentary lithic fragments</t>
  </si>
  <si>
    <r>
      <t>Mp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/Mp</t>
    </r>
  </si>
  <si>
    <t>amphiboles</t>
  </si>
  <si>
    <t>cellular serpentinite grains / total serpentine rock fragments</t>
  </si>
  <si>
    <t>microlitic and lathwork to diabase rock fragments / total volcanic rock fragments</t>
  </si>
  <si>
    <r>
      <t>HM = ZTR + T&amp; + A + PX + OS + MM = total transparent dense minerals (density &gt; 2.9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</si>
  <si>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O</t>
  </si>
  <si>
    <t>olivine</t>
  </si>
  <si>
    <t>S</t>
  </si>
  <si>
    <t>spinel</t>
  </si>
  <si>
    <t>MM = LgM+Gt+HgM = total metamorphic minerals</t>
  </si>
  <si>
    <t>OS = O + S = olivine and spinel</t>
  </si>
  <si>
    <t xml:space="preserve">PX = CPX + OPX = total pyroxenes </t>
  </si>
  <si>
    <t xml:space="preserve"> PX</t>
  </si>
  <si>
    <t>OTHER MIOCENE UNITS</t>
  </si>
  <si>
    <t>METASEDIMENTARY UNITS</t>
  </si>
  <si>
    <t>CONTINENTAL-MARGIN UNITS</t>
  </si>
  <si>
    <t>LIGURIDE TURBIDITES</t>
  </si>
  <si>
    <t>L = Lv + Ls + Lm + Lo = total aphanitic lithic fragments (crystal size &lt; 63 microns)</t>
  </si>
  <si>
    <t xml:space="preserve">Table 1 --- Recalculated key indices for framework composition and dense-mineral suites.    </t>
  </si>
  <si>
    <t xml:space="preserve">Table 2.--- Reference data on detrital modes and dense minerals for selected Apenninic clastic wedges, including Liguride remnant-ocean turbidites of </t>
  </si>
  <si>
    <r>
      <t xml:space="preserve">Data sources (REF) : 1 = Chiocchini </t>
    </r>
    <r>
      <rPr>
        <sz val="11"/>
        <rFont val="Arial"/>
        <family val="2"/>
      </rPr>
      <t xml:space="preserve">and Cipriani (1992); 2 = Andreozzi and Di Giulio (1994); Di Giulio (1999); 3 = Costa et al. (1991); Costa et al. (1992); Costa et al. </t>
    </r>
  </si>
  <si>
    <t xml:space="preserve">(1997); 4 = Fontana (1980, 1991); 5 = Critelli (1987); Critelli and Le Pera (1990, 1995b); Critelli et al. (1994); 6 = Ponzana (1993); 7 = Aiello et al. (1977); 8 = Civitelli </t>
  </si>
  <si>
    <t>et al. (1979); Civitelli et al. (1991); Civitellli and Corda (1982); 9 = Valloni et al. (1991); 10 = Cippitelli (1968). N = number of samples. Indices are explained in Table 1.</t>
  </si>
  <si>
    <t xml:space="preserve">                 Cretaceous-Paleogene age and main foredeep to wedge-top Tertiary turbidites of Oligo-Miocene age.</t>
  </si>
  <si>
    <t xml:space="preserve">Table 3. --- Detrital modes and dense-mineral assemblages of modern Tyrrhenian sands. </t>
  </si>
  <si>
    <t xml:space="preserve">Key indices and ratio parameters (explained in Table 1) are shown for river and beach sands of the Tuscan, Latium-Campania and Sorrento-Policastro superprovinces, and for </t>
  </si>
  <si>
    <t xml:space="preserve">the recognized magmatic-arc and orogenic provenances. Means (in bold) and standard deviations (in italics) are provided for each key index. N = number of samples. mHM% = </t>
  </si>
  <si>
    <t>percent mafic dense minerals (pyroxene, amphibole, spinel, olivine) on total framework grains.</t>
  </si>
  <si>
    <t>Table A1.--- Main framework composition and provenances of modern Tyrrhenian sands.</t>
  </si>
  <si>
    <r>
      <t xml:space="preserve">Means and standard deviations are provided for each key index. N = number of samples. </t>
    </r>
    <r>
      <rPr>
        <sz val="11"/>
        <rFont val="Arial"/>
        <family val="2"/>
      </rPr>
      <t xml:space="preserve">Q = quartz; F = feldspars and feldspathoids; Lv = </t>
    </r>
  </si>
  <si>
    <t xml:space="preserve">volcanic lithic fragments; Lc = carbonate lithic fragments; Lp = terrigenous pelitic lithic fragments; Lch = chert lithic fragments; Lm = metamorphic </t>
  </si>
  <si>
    <t xml:space="preserve">lithic fragments; Lo = serpentine lithic fragments. Qp = polycrystalline quartz; P = plagioclase; Vm = microlitic to lathwork volcanic rock fragments, </t>
  </si>
  <si>
    <t xml:space="preserve">V = total volcanic rock fragments; Cd = dolostone grains, C = total carbonate rock fragments; Mb = metabasite grains, M = total metamorphic rock </t>
  </si>
  <si>
    <t>fragments; Sc = massive cellular serpentinite grains, S = total serpentine rock fragments. mHM% = percent mafic dense minerals (pyroxene,</t>
  </si>
  <si>
    <t>counting method; other ratios according to the traditional QFR method.</t>
  </si>
  <si>
    <t>amphibole, spinel, olivine) on total framework grains. n.d. = not determined. Key indices and P/F ratio according to the Gazzi-Dickinson point-</t>
  </si>
  <si>
    <t>Table A2.--- Dense mineral suites and provenance types for modern Tyrrhenian sands.</t>
  </si>
  <si>
    <r>
      <t>Means and standard deviations are provided for each key index</t>
    </r>
    <r>
      <rPr>
        <i/>
        <sz val="11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N = number of samples. </t>
    </r>
    <r>
      <rPr>
        <sz val="11"/>
        <rFont val="Arial"/>
        <family val="2"/>
      </rPr>
      <t>ZTR = zircon, tourmaline, rutile; T&amp; =</t>
    </r>
  </si>
  <si>
    <t>sphene, anatase, brookite, apatite, barite; A = amphiboles; CPX = clinopyroxenes; OPX = orthopyroxenes; OS = olivine, spinel;</t>
  </si>
  <si>
    <t xml:space="preserve">Gandolfi and Paganelli (1975a, 1975b, 1975c, 1984). ** Data in part after Gandolfi and Paganelli (1975a, 1975b, 1975c, 1984). </t>
  </si>
  <si>
    <t>LgM = epidotes, chloritoid, pumpellyite, prehnite; Gt = garnet; HgM = staurolite, andalusite, kyanite, sillimanite.  * Data after</t>
  </si>
  <si>
    <t>Civinini-Punta Ala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</si>
</sst>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0.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i/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58" applyNumberFormat="1" applyFont="1" applyFill="1" applyBorder="1" applyAlignment="1">
      <alignment horizontal="center"/>
    </xf>
    <xf numFmtId="1" fontId="0" fillId="0" borderId="0" xfId="0" applyNumberForma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9" fontId="0" fillId="0" borderId="0" xfId="58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9" fontId="0" fillId="0" borderId="0" xfId="58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58" applyFont="1" applyFill="1" applyBorder="1" applyAlignment="1">
      <alignment horizontal="center"/>
    </xf>
    <xf numFmtId="9" fontId="1" fillId="0" borderId="0" xfId="58" applyFont="1" applyFill="1" applyBorder="1" applyAlignment="1">
      <alignment horizontal="center"/>
    </xf>
    <xf numFmtId="9" fontId="7" fillId="0" borderId="0" xfId="58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9" fontId="0" fillId="0" borderId="0" xfId="58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8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7" fillId="0" borderId="0" xfId="58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58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58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9" fontId="7" fillId="0" borderId="0" xfId="58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9" fontId="1" fillId="0" borderId="0" xfId="58" applyFont="1" applyFill="1" applyAlignment="1">
      <alignment horizontal="center"/>
    </xf>
    <xf numFmtId="9" fontId="7" fillId="0" borderId="0" xfId="58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9" fontId="0" fillId="0" borderId="0" xfId="58" applyFont="1" applyFill="1" applyAlignment="1">
      <alignment horizontal="center"/>
    </xf>
    <xf numFmtId="9" fontId="0" fillId="0" borderId="0" xfId="58" applyFont="1" applyFill="1" applyAlignment="1">
      <alignment horizontal="center"/>
    </xf>
    <xf numFmtId="9" fontId="0" fillId="0" borderId="0" xfId="58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9" fontId="0" fillId="0" borderId="0" xfId="58" applyFont="1" applyFill="1" applyBorder="1" applyAlignment="1">
      <alignment horizontal="center" textRotation="90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9" fontId="0" fillId="0" borderId="0" xfId="58" applyFont="1" applyFill="1" applyAlignment="1">
      <alignment horizontal="left"/>
    </xf>
    <xf numFmtId="0" fontId="1" fillId="33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9" fontId="1" fillId="0" borderId="0" xfId="58" applyFont="1" applyAlignment="1">
      <alignment/>
    </xf>
    <xf numFmtId="9" fontId="7" fillId="0" borderId="0" xfId="58" applyFont="1" applyAlignment="1">
      <alignment/>
    </xf>
    <xf numFmtId="0" fontId="7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9" fontId="0" fillId="0" borderId="0" xfId="58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9" fontId="16" fillId="0" borderId="0" xfId="58" applyFont="1" applyFill="1" applyBorder="1" applyAlignment="1">
      <alignment horizontal="center"/>
    </xf>
    <xf numFmtId="9" fontId="15" fillId="0" borderId="0" xfId="58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8" fillId="0" borderId="0" xfId="58" applyFont="1" applyFill="1" applyBorder="1" applyAlignment="1">
      <alignment horizontal="center"/>
    </xf>
    <xf numFmtId="9" fontId="15" fillId="0" borderId="0" xfId="58" applyFont="1" applyAlignment="1">
      <alignment horizontal="center"/>
    </xf>
    <xf numFmtId="9" fontId="18" fillId="0" borderId="0" xfId="58" applyFont="1" applyAlignment="1">
      <alignment horizontal="center"/>
    </xf>
    <xf numFmtId="1" fontId="7" fillId="0" borderId="0" xfId="0" applyNumberFormat="1" applyFont="1" applyBorder="1" applyAlignment="1" quotePrefix="1">
      <alignment horizontal="center"/>
    </xf>
    <xf numFmtId="1" fontId="1" fillId="0" borderId="0" xfId="0" applyNumberFormat="1" applyFont="1" applyBorder="1" applyAlignment="1" quotePrefix="1">
      <alignment horizontal="center"/>
    </xf>
    <xf numFmtId="1" fontId="1" fillId="0" borderId="0" xfId="0" applyNumberFormat="1" applyFont="1" applyBorder="1" applyAlignment="1">
      <alignment horizontal="center"/>
    </xf>
    <xf numFmtId="1" fontId="7" fillId="0" borderId="0" xfId="0" applyNumberFormat="1" applyFont="1" applyAlignment="1" quotePrefix="1">
      <alignment horizontal="center"/>
    </xf>
    <xf numFmtId="1" fontId="1" fillId="0" borderId="0" xfId="0" applyNumberFormat="1" applyFont="1" applyAlignment="1" quotePrefix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 textRotation="90"/>
    </xf>
    <xf numFmtId="1" fontId="1" fillId="0" borderId="0" xfId="0" applyNumberFormat="1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9" fontId="18" fillId="0" borderId="10" xfId="58" applyFont="1" applyBorder="1" applyAlignment="1">
      <alignment horizontal="center"/>
    </xf>
    <xf numFmtId="1" fontId="7" fillId="0" borderId="10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1" fontId="1" fillId="0" borderId="11" xfId="0" applyNumberFormat="1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textRotation="90"/>
    </xf>
    <xf numFmtId="1" fontId="1" fillId="0" borderId="11" xfId="0" applyNumberFormat="1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textRotation="90"/>
    </xf>
    <xf numFmtId="9" fontId="0" fillId="0" borderId="11" xfId="58" applyFont="1" applyBorder="1" applyAlignment="1">
      <alignment horizontal="center" vertical="center" textRotation="90"/>
    </xf>
    <xf numFmtId="1" fontId="1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textRotation="90"/>
    </xf>
    <xf numFmtId="9" fontId="0" fillId="0" borderId="0" xfId="58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21" fillId="0" borderId="0" xfId="0" applyFont="1" applyAlignment="1">
      <alignment horizontal="left" indent="3"/>
    </xf>
    <xf numFmtId="0" fontId="13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gamento ipertestuale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2"/>
  <sheetViews>
    <sheetView showGridLines="0" zoomScale="75" zoomScaleNormal="75" zoomScalePageLayoutView="0" workbookViewId="0" topLeftCell="A47">
      <selection activeCell="F63" sqref="F63"/>
    </sheetView>
  </sheetViews>
  <sheetFormatPr defaultColWidth="9.140625" defaultRowHeight="12.75"/>
  <cols>
    <col min="1" max="1" width="12.421875" style="0" customWidth="1"/>
    <col min="2" max="2" width="7.7109375" style="0" customWidth="1"/>
    <col min="9" max="9" width="10.8515625" style="0" customWidth="1"/>
  </cols>
  <sheetData>
    <row r="1" ht="12.75" customHeight="1"/>
    <row r="2" ht="12.75" customHeight="1">
      <c r="B2" s="172"/>
    </row>
    <row r="3" ht="12.75" customHeight="1">
      <c r="B3" s="95" t="s">
        <v>280</v>
      </c>
    </row>
    <row r="4" ht="12.75" customHeight="1">
      <c r="B4" s="95"/>
    </row>
    <row r="5" spans="2:11" ht="12.75" customHeight="1">
      <c r="B5" s="129"/>
      <c r="C5" s="129"/>
      <c r="D5" s="129"/>
      <c r="E5" s="129"/>
      <c r="F5" s="129"/>
      <c r="G5" s="129"/>
      <c r="H5" s="129"/>
      <c r="I5" s="129"/>
      <c r="J5" s="3"/>
      <c r="K5" s="3"/>
    </row>
    <row r="6" ht="12.75" customHeight="1">
      <c r="J6" s="3"/>
    </row>
    <row r="7" spans="2:10" ht="12.75" customHeight="1">
      <c r="B7" s="91" t="s">
        <v>0</v>
      </c>
      <c r="J7" s="3"/>
    </row>
    <row r="8" spans="2:10" ht="12.75" customHeight="1">
      <c r="B8" s="91"/>
      <c r="J8" s="3"/>
    </row>
    <row r="9" spans="2:10" ht="12.75" customHeight="1">
      <c r="B9" s="92" t="s">
        <v>1</v>
      </c>
      <c r="J9" s="3"/>
    </row>
    <row r="10" spans="2:10" ht="12.75" customHeight="1">
      <c r="B10" s="92"/>
      <c r="J10" s="3"/>
    </row>
    <row r="11" spans="2:10" ht="12.75" customHeight="1">
      <c r="B11" t="s">
        <v>2</v>
      </c>
      <c r="C11" t="s">
        <v>3</v>
      </c>
      <c r="J11" s="3"/>
    </row>
    <row r="12" spans="2:10" ht="12.75" customHeight="1">
      <c r="B12" t="s">
        <v>4</v>
      </c>
      <c r="C12" t="s">
        <v>5</v>
      </c>
      <c r="J12" s="3"/>
    </row>
    <row r="13" spans="2:10" ht="12.75" customHeight="1">
      <c r="B13" t="s">
        <v>6</v>
      </c>
      <c r="C13" t="s">
        <v>255</v>
      </c>
      <c r="J13" s="3"/>
    </row>
    <row r="14" spans="2:10" ht="12.75" customHeight="1">
      <c r="B14" t="s">
        <v>7</v>
      </c>
      <c r="C14" t="s">
        <v>256</v>
      </c>
      <c r="J14" s="3"/>
    </row>
    <row r="15" spans="2:10" ht="12.75" customHeight="1">
      <c r="B15" t="s">
        <v>8</v>
      </c>
      <c r="C15" t="s">
        <v>257</v>
      </c>
      <c r="J15" s="3"/>
    </row>
    <row r="16" spans="2:10" ht="12.75" customHeight="1">
      <c r="B16" t="s">
        <v>9</v>
      </c>
      <c r="C16" t="s">
        <v>258</v>
      </c>
      <c r="J16" s="3"/>
    </row>
    <row r="17" spans="2:10" ht="12.75" customHeight="1">
      <c r="B17" t="s">
        <v>10</v>
      </c>
      <c r="C17" t="s">
        <v>259</v>
      </c>
      <c r="J17" s="3"/>
    </row>
    <row r="18" spans="2:10" ht="12.75" customHeight="1">
      <c r="B18" t="s">
        <v>11</v>
      </c>
      <c r="C18" t="s">
        <v>260</v>
      </c>
      <c r="J18" s="3"/>
    </row>
    <row r="19" ht="12.75" customHeight="1">
      <c r="J19" s="3"/>
    </row>
    <row r="20" spans="2:10" ht="12.75" customHeight="1">
      <c r="B20" t="s">
        <v>261</v>
      </c>
      <c r="J20" s="3"/>
    </row>
    <row r="21" spans="2:10" ht="12.75" customHeight="1">
      <c r="B21" t="s">
        <v>279</v>
      </c>
      <c r="J21" s="3"/>
    </row>
    <row r="22" spans="2:10" ht="12.75" customHeight="1">
      <c r="B22" t="s">
        <v>12</v>
      </c>
      <c r="J22" s="3"/>
    </row>
    <row r="23" ht="12.75" customHeight="1">
      <c r="J23" s="3"/>
    </row>
    <row r="24" spans="2:10" ht="12.75" customHeight="1">
      <c r="B24" s="91" t="s">
        <v>13</v>
      </c>
      <c r="J24" s="3"/>
    </row>
    <row r="25" spans="2:10" ht="12.75" customHeight="1">
      <c r="B25" s="91"/>
      <c r="J25" s="3"/>
    </row>
    <row r="26" spans="2:10" ht="12.75" customHeight="1">
      <c r="B26" s="92" t="s">
        <v>1</v>
      </c>
      <c r="J26" s="3"/>
    </row>
    <row r="27" spans="2:10" ht="12.75" customHeight="1">
      <c r="B27" s="92"/>
      <c r="J27" s="3"/>
    </row>
    <row r="28" spans="2:10" ht="12.75" customHeight="1">
      <c r="B28" s="46" t="s">
        <v>14</v>
      </c>
      <c r="C28" t="s">
        <v>15</v>
      </c>
      <c r="J28" s="3"/>
    </row>
    <row r="29" spans="2:10" ht="12.75" customHeight="1">
      <c r="B29" s="46"/>
      <c r="J29" s="3"/>
    </row>
    <row r="30" spans="2:10" ht="12.75" customHeight="1">
      <c r="B30" s="92" t="s">
        <v>16</v>
      </c>
      <c r="J30" s="3"/>
    </row>
    <row r="31" spans="2:10" ht="12.75" customHeight="1">
      <c r="B31" s="92"/>
      <c r="J31" s="3"/>
    </row>
    <row r="32" spans="2:10" ht="12.75" customHeight="1">
      <c r="B32" t="s">
        <v>17</v>
      </c>
      <c r="C32" t="s">
        <v>18</v>
      </c>
      <c r="J32" s="3"/>
    </row>
    <row r="33" spans="2:10" ht="12.75" customHeight="1">
      <c r="B33" t="s">
        <v>19</v>
      </c>
      <c r="C33" t="s">
        <v>265</v>
      </c>
      <c r="J33" s="3"/>
    </row>
    <row r="34" spans="2:10" ht="12.75" customHeight="1">
      <c r="B34" t="s">
        <v>20</v>
      </c>
      <c r="C34" t="s">
        <v>21</v>
      </c>
      <c r="J34" s="3"/>
    </row>
    <row r="35" spans="2:10" ht="12.75" customHeight="1">
      <c r="B35" t="s">
        <v>22</v>
      </c>
      <c r="C35" t="s">
        <v>23</v>
      </c>
      <c r="J35" s="3"/>
    </row>
    <row r="36" spans="2:10" ht="15" customHeight="1">
      <c r="B36" t="s">
        <v>262</v>
      </c>
      <c r="C36" t="s">
        <v>24</v>
      </c>
      <c r="J36" s="3"/>
    </row>
    <row r="37" spans="2:10" ht="12" customHeight="1">
      <c r="B37" t="s">
        <v>25</v>
      </c>
      <c r="C37" t="s">
        <v>264</v>
      </c>
      <c r="J37" s="3"/>
    </row>
    <row r="38" ht="12.75" customHeight="1">
      <c r="J38" s="3"/>
    </row>
    <row r="39" spans="2:10" ht="12.75" customHeight="1">
      <c r="B39" s="91" t="s">
        <v>26</v>
      </c>
      <c r="J39" s="3"/>
    </row>
    <row r="40" spans="2:10" ht="12.75" customHeight="1">
      <c r="B40" s="93"/>
      <c r="J40" s="3"/>
    </row>
    <row r="41" spans="2:10" ht="12.75" customHeight="1">
      <c r="B41" t="s">
        <v>27</v>
      </c>
      <c r="C41" t="s">
        <v>28</v>
      </c>
      <c r="J41" s="3"/>
    </row>
    <row r="42" spans="2:10" ht="12.75" customHeight="1">
      <c r="B42" t="s">
        <v>29</v>
      </c>
      <c r="C42" s="94" t="s">
        <v>30</v>
      </c>
      <c r="J42" s="3"/>
    </row>
    <row r="43" spans="2:10" ht="12.75" customHeight="1">
      <c r="B43" t="s">
        <v>31</v>
      </c>
      <c r="C43" t="s">
        <v>263</v>
      </c>
      <c r="J43" s="3"/>
    </row>
    <row r="44" spans="2:10" ht="12.75" customHeight="1">
      <c r="B44" t="s">
        <v>32</v>
      </c>
      <c r="C44" t="s">
        <v>33</v>
      </c>
      <c r="J44" s="3"/>
    </row>
    <row r="45" spans="2:10" ht="12.75" customHeight="1">
      <c r="B45" t="s">
        <v>34</v>
      </c>
      <c r="C45" t="s">
        <v>35</v>
      </c>
      <c r="J45" s="3"/>
    </row>
    <row r="46" spans="2:10" ht="12.75" customHeight="1">
      <c r="B46" t="s">
        <v>267</v>
      </c>
      <c r="C46" t="s">
        <v>268</v>
      </c>
      <c r="J46" s="3"/>
    </row>
    <row r="47" spans="2:10" ht="12.75" customHeight="1">
      <c r="B47" t="s">
        <v>269</v>
      </c>
      <c r="C47" t="s">
        <v>270</v>
      </c>
      <c r="J47" s="3"/>
    </row>
    <row r="48" spans="2:10" ht="12.75" customHeight="1">
      <c r="B48" t="s">
        <v>36</v>
      </c>
      <c r="C48" t="s">
        <v>37</v>
      </c>
      <c r="J48" s="3"/>
    </row>
    <row r="49" spans="2:10" ht="12.75" customHeight="1">
      <c r="B49" t="s">
        <v>38</v>
      </c>
      <c r="C49" t="s">
        <v>39</v>
      </c>
      <c r="J49" s="3"/>
    </row>
    <row r="50" spans="2:10" ht="12.75" customHeight="1">
      <c r="B50" t="s">
        <v>40</v>
      </c>
      <c r="C50" t="s">
        <v>41</v>
      </c>
      <c r="J50" s="3"/>
    </row>
    <row r="51" ht="12.75" customHeight="1">
      <c r="J51" s="3"/>
    </row>
    <row r="52" spans="2:10" ht="12.75" customHeight="1">
      <c r="B52" t="s">
        <v>273</v>
      </c>
      <c r="J52" s="3"/>
    </row>
    <row r="53" spans="2:10" ht="12.75" customHeight="1">
      <c r="B53" t="s">
        <v>272</v>
      </c>
      <c r="J53" s="3"/>
    </row>
    <row r="54" spans="2:10" ht="12.75" customHeight="1">
      <c r="B54" t="s">
        <v>271</v>
      </c>
      <c r="J54" s="3"/>
    </row>
    <row r="55" spans="2:10" ht="12.75" customHeight="1">
      <c r="B55" t="s">
        <v>266</v>
      </c>
      <c r="J55" s="3"/>
    </row>
    <row r="56" spans="2:11" ht="12.75" customHeight="1">
      <c r="B56" s="129"/>
      <c r="C56" s="129"/>
      <c r="D56" s="129"/>
      <c r="E56" s="129"/>
      <c r="F56" s="129"/>
      <c r="G56" s="129"/>
      <c r="H56" s="129"/>
      <c r="I56" s="129"/>
      <c r="J56" s="3"/>
      <c r="K56" s="3"/>
    </row>
    <row r="57" ht="12.75" customHeight="1"/>
    <row r="58" ht="12.75" customHeight="1"/>
    <row r="62" ht="12.75" customHeight="1">
      <c r="C62" s="30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I39"/>
  <sheetViews>
    <sheetView showGridLines="0" zoomScale="75" zoomScaleNormal="75" zoomScalePageLayoutView="0" workbookViewId="0" topLeftCell="A1">
      <selection activeCell="A2" sqref="A2:IV2"/>
    </sheetView>
  </sheetViews>
  <sheetFormatPr defaultColWidth="9.140625" defaultRowHeight="12.75"/>
  <cols>
    <col min="1" max="1" width="6.8515625" style="3" customWidth="1"/>
    <col min="2" max="2" width="24.421875" style="3" customWidth="1"/>
    <col min="3" max="29" width="4.7109375" style="3" customWidth="1"/>
    <col min="30" max="16384" width="9.140625" style="3" customWidth="1"/>
  </cols>
  <sheetData>
    <row r="3" spans="2:87" ht="14.25">
      <c r="B3" s="178" t="s">
        <v>281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</row>
    <row r="4" ht="14.25">
      <c r="B4" s="164" t="s">
        <v>285</v>
      </c>
    </row>
    <row r="7" spans="2:29" ht="36" customHeight="1">
      <c r="B7" s="143"/>
      <c r="C7" s="139" t="s">
        <v>42</v>
      </c>
      <c r="D7" s="139" t="s">
        <v>43</v>
      </c>
      <c r="E7" s="140" t="s">
        <v>2</v>
      </c>
      <c r="F7" s="140" t="s">
        <v>4</v>
      </c>
      <c r="G7" s="140" t="s">
        <v>6</v>
      </c>
      <c r="H7" s="140" t="s">
        <v>7</v>
      </c>
      <c r="I7" s="140" t="s">
        <v>8</v>
      </c>
      <c r="J7" s="140" t="s">
        <v>9</v>
      </c>
      <c r="K7" s="140" t="s">
        <v>10</v>
      </c>
      <c r="L7" s="140" t="s">
        <v>11</v>
      </c>
      <c r="M7" s="134" t="s">
        <v>44</v>
      </c>
      <c r="N7" s="134" t="s">
        <v>17</v>
      </c>
      <c r="O7" s="134" t="s">
        <v>14</v>
      </c>
      <c r="P7" s="134" t="s">
        <v>19</v>
      </c>
      <c r="Q7" s="134" t="s">
        <v>20</v>
      </c>
      <c r="R7" s="135" t="s">
        <v>45</v>
      </c>
      <c r="S7" s="139" t="s">
        <v>42</v>
      </c>
      <c r="T7" s="139" t="s">
        <v>43</v>
      </c>
      <c r="U7" s="136" t="s">
        <v>46</v>
      </c>
      <c r="V7" s="137" t="s">
        <v>47</v>
      </c>
      <c r="W7" s="136" t="s">
        <v>48</v>
      </c>
      <c r="X7" s="136" t="s">
        <v>274</v>
      </c>
      <c r="Y7" s="136" t="s">
        <v>49</v>
      </c>
      <c r="Z7" s="136" t="s">
        <v>50</v>
      </c>
      <c r="AA7" s="136" t="s">
        <v>51</v>
      </c>
      <c r="AB7" s="136" t="s">
        <v>52</v>
      </c>
      <c r="AC7" s="134" t="s">
        <v>44</v>
      </c>
    </row>
    <row r="8" spans="2:29" ht="4.5" customHeight="1">
      <c r="B8" s="154"/>
      <c r="C8" s="155"/>
      <c r="D8" s="155"/>
      <c r="E8" s="156"/>
      <c r="F8" s="156"/>
      <c r="G8" s="156"/>
      <c r="H8" s="156"/>
      <c r="I8" s="156"/>
      <c r="J8" s="156"/>
      <c r="K8" s="156"/>
      <c r="L8" s="156"/>
      <c r="M8" s="126"/>
      <c r="N8" s="126"/>
      <c r="O8" s="126"/>
      <c r="P8" s="126"/>
      <c r="Q8" s="126"/>
      <c r="R8" s="28"/>
      <c r="S8" s="155"/>
      <c r="T8" s="155"/>
      <c r="U8" s="127"/>
      <c r="V8" s="128"/>
      <c r="W8" s="127"/>
      <c r="X8" s="127"/>
      <c r="Y8" s="127"/>
      <c r="Z8" s="127"/>
      <c r="AA8" s="127"/>
      <c r="AB8" s="127"/>
      <c r="AC8" s="126"/>
    </row>
    <row r="9" spans="2:29" ht="12.75" customHeight="1">
      <c r="B9" s="96" t="s">
        <v>99</v>
      </c>
      <c r="C9" s="10"/>
      <c r="D9" s="10"/>
      <c r="E9" s="19"/>
      <c r="F9" s="19"/>
      <c r="G9" s="19"/>
      <c r="H9" s="19"/>
      <c r="I9" s="19"/>
      <c r="J9" s="19"/>
      <c r="K9" s="19"/>
      <c r="L9" s="19"/>
      <c r="M9" s="10"/>
      <c r="N9" s="7"/>
      <c r="O9" s="7"/>
      <c r="P9" s="7"/>
      <c r="Q9" s="7"/>
      <c r="R9" s="20"/>
      <c r="S9" s="9"/>
      <c r="T9" s="5"/>
      <c r="U9" s="1"/>
      <c r="V9" s="13"/>
      <c r="W9" s="1"/>
      <c r="X9" s="1"/>
      <c r="Y9" s="2"/>
      <c r="Z9" s="2"/>
      <c r="AA9" s="1"/>
      <c r="AB9" s="2"/>
      <c r="AC9" s="5"/>
    </row>
    <row r="10" spans="2:30" ht="12.75">
      <c r="B10" s="11" t="s">
        <v>53</v>
      </c>
      <c r="C10" s="7">
        <v>3</v>
      </c>
      <c r="D10" s="7">
        <v>76</v>
      </c>
      <c r="E10" s="7">
        <v>54.44398856695527</v>
      </c>
      <c r="F10" s="7">
        <v>27.40632102696701</v>
      </c>
      <c r="G10" s="7">
        <v>2.9868527841745096</v>
      </c>
      <c r="H10" s="7">
        <v>0.12688313827051897</v>
      </c>
      <c r="I10" s="7">
        <v>1.1376205589571593</v>
      </c>
      <c r="J10" s="7">
        <v>0.15929599962385152</v>
      </c>
      <c r="K10" s="7">
        <v>12.771869416718578</v>
      </c>
      <c r="L10" s="7">
        <v>1.0132211399120494</v>
      </c>
      <c r="M10" s="14">
        <f>SUM(E10:L10)</f>
        <v>100.04605263157893</v>
      </c>
      <c r="N10" s="7">
        <v>27.61591642020427</v>
      </c>
      <c r="O10" s="7">
        <v>43.96165087357142</v>
      </c>
      <c r="P10" s="7">
        <v>82.73132217343051</v>
      </c>
      <c r="Q10" s="7" t="s">
        <v>54</v>
      </c>
      <c r="R10" s="7">
        <v>8.179968302997807</v>
      </c>
      <c r="S10" s="16">
        <v>9</v>
      </c>
      <c r="T10" s="17">
        <v>25</v>
      </c>
      <c r="U10" s="8">
        <v>13.5</v>
      </c>
      <c r="V10" s="8">
        <v>6.5</v>
      </c>
      <c r="W10" s="8">
        <v>0</v>
      </c>
      <c r="X10" s="8">
        <v>2</v>
      </c>
      <c r="Y10" s="8">
        <v>0</v>
      </c>
      <c r="Z10" s="8">
        <v>31.75</v>
      </c>
      <c r="AA10" s="8">
        <v>46.25</v>
      </c>
      <c r="AB10" s="8">
        <v>0</v>
      </c>
      <c r="AC10" s="14">
        <f>SUM(U10:AB10)</f>
        <v>100</v>
      </c>
      <c r="AD10" s="101"/>
    </row>
    <row r="11" spans="2:29" ht="12.75">
      <c r="B11" s="11" t="s">
        <v>55</v>
      </c>
      <c r="C11" s="7">
        <v>2</v>
      </c>
      <c r="D11" s="7">
        <v>26</v>
      </c>
      <c r="E11" s="7">
        <v>47.5738051211609</v>
      </c>
      <c r="F11" s="7">
        <v>26.832462587270278</v>
      </c>
      <c r="G11" s="7">
        <v>1.080474638368747</v>
      </c>
      <c r="H11" s="7">
        <v>0.3415712904683359</v>
      </c>
      <c r="I11" s="7">
        <v>0.26729975343987233</v>
      </c>
      <c r="J11" s="7">
        <v>0.23172253440913002</v>
      </c>
      <c r="K11" s="7">
        <v>20.6350303892606</v>
      </c>
      <c r="L11" s="7">
        <v>3.0376336856221475</v>
      </c>
      <c r="M11" s="14">
        <f>SUM(E11:L11)</f>
        <v>100.00000000000003</v>
      </c>
      <c r="N11" s="7">
        <v>26.626454809624004</v>
      </c>
      <c r="O11" s="7">
        <v>26.641081127501504</v>
      </c>
      <c r="P11" s="7">
        <v>86.20217755108169</v>
      </c>
      <c r="Q11" s="7">
        <v>0</v>
      </c>
      <c r="R11" s="7">
        <v>2.620032777242479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14"/>
    </row>
    <row r="12" spans="2:29" ht="12.75">
      <c r="B12" s="11" t="s">
        <v>56</v>
      </c>
      <c r="C12" s="7">
        <v>2</v>
      </c>
      <c r="D12" s="7">
        <v>15</v>
      </c>
      <c r="E12" s="7">
        <v>43.48388678861104</v>
      </c>
      <c r="F12" s="7">
        <v>34.364566559202025</v>
      </c>
      <c r="G12" s="7">
        <v>0.8500417838153054</v>
      </c>
      <c r="H12" s="7">
        <v>7.229202657072865</v>
      </c>
      <c r="I12" s="7">
        <v>0.7831956816365687</v>
      </c>
      <c r="J12" s="7">
        <v>1.5392134880080988</v>
      </c>
      <c r="K12" s="7">
        <v>10.36842342668215</v>
      </c>
      <c r="L12" s="7">
        <v>1.381469614971949</v>
      </c>
      <c r="M12" s="14">
        <f>SUM(E12:L12)</f>
        <v>99.99999999999999</v>
      </c>
      <c r="N12" s="7">
        <v>35.31047690075168</v>
      </c>
      <c r="O12" s="7">
        <v>45.12717358326665</v>
      </c>
      <c r="P12" s="7">
        <v>64.7454629921689</v>
      </c>
      <c r="Q12" s="7">
        <v>4.726668259276955</v>
      </c>
      <c r="R12" s="7">
        <v>20.09243842577176</v>
      </c>
      <c r="S12" s="7">
        <v>9</v>
      </c>
      <c r="T12" s="7">
        <v>14</v>
      </c>
      <c r="U12" s="7">
        <v>28</v>
      </c>
      <c r="V12" s="7">
        <v>6</v>
      </c>
      <c r="W12" s="7">
        <v>0</v>
      </c>
      <c r="X12" s="7">
        <v>3</v>
      </c>
      <c r="Y12" s="7">
        <v>0</v>
      </c>
      <c r="Z12" s="7">
        <v>20</v>
      </c>
      <c r="AA12" s="7">
        <v>43</v>
      </c>
      <c r="AB12" s="7">
        <v>0</v>
      </c>
      <c r="AC12" s="14">
        <f>SUM(U12:AB12)</f>
        <v>100</v>
      </c>
    </row>
    <row r="13" spans="2:29" ht="12.75">
      <c r="B13" s="11" t="s">
        <v>57</v>
      </c>
      <c r="C13" s="15">
        <v>1</v>
      </c>
      <c r="D13" s="7">
        <v>41</v>
      </c>
      <c r="E13" s="7">
        <v>48.38898652606912</v>
      </c>
      <c r="F13" s="7">
        <v>37.37551259519625</v>
      </c>
      <c r="G13" s="7">
        <v>0.17574692442882248</v>
      </c>
      <c r="H13" s="7">
        <v>10.720562390158172</v>
      </c>
      <c r="I13" s="7">
        <v>1.4059753954305798</v>
      </c>
      <c r="J13" s="7">
        <v>0.7029876977152899</v>
      </c>
      <c r="K13" s="7">
        <v>1.2302284710017573</v>
      </c>
      <c r="L13" s="7">
        <v>0</v>
      </c>
      <c r="M13" s="14">
        <f>SUM(E13:L13)</f>
        <v>99.99999999999999</v>
      </c>
      <c r="N13" s="7">
        <v>8</v>
      </c>
      <c r="O13" s="7">
        <v>70.75471698113208</v>
      </c>
      <c r="P13" s="7" t="s">
        <v>54</v>
      </c>
      <c r="Q13" s="7">
        <v>44.26229508196722</v>
      </c>
      <c r="R13" s="7" t="s">
        <v>54</v>
      </c>
      <c r="S13" s="15">
        <v>8</v>
      </c>
      <c r="T13" s="7">
        <v>46</v>
      </c>
      <c r="U13" s="7">
        <v>8.685566094063908</v>
      </c>
      <c r="V13" s="7">
        <v>5.5716519506068884</v>
      </c>
      <c r="W13" s="7">
        <v>0.3424657534246575</v>
      </c>
      <c r="X13" s="7">
        <v>1.6910195691917005</v>
      </c>
      <c r="Y13" s="7">
        <v>0</v>
      </c>
      <c r="Z13" s="7">
        <v>8.18383770466977</v>
      </c>
      <c r="AA13" s="7">
        <v>72.14972507285715</v>
      </c>
      <c r="AB13" s="7">
        <v>3.37573385518591</v>
      </c>
      <c r="AC13" s="14">
        <f>SUM(U13:AB13)</f>
        <v>99.99999999999999</v>
      </c>
    </row>
    <row r="14" spans="2:29" ht="12.75">
      <c r="B14" s="6" t="s">
        <v>58</v>
      </c>
      <c r="C14" s="8">
        <v>1</v>
      </c>
      <c r="D14" s="8">
        <v>63</v>
      </c>
      <c r="E14" s="8">
        <v>55.17241379310345</v>
      </c>
      <c r="F14" s="8">
        <v>21.51067323481117</v>
      </c>
      <c r="G14" s="8">
        <v>2.2988505747126444</v>
      </c>
      <c r="H14" s="8">
        <v>11.658456486042693</v>
      </c>
      <c r="I14" s="8">
        <v>0.9852216748768474</v>
      </c>
      <c r="J14" s="8">
        <v>2.298850574712644</v>
      </c>
      <c r="K14" s="8">
        <v>6.075533661740559</v>
      </c>
      <c r="L14" s="8">
        <v>0</v>
      </c>
      <c r="M14" s="14">
        <f>SUM(E14:L14)</f>
        <v>100.00000000000003</v>
      </c>
      <c r="N14" s="7">
        <v>14.714714714714717</v>
      </c>
      <c r="O14" s="7">
        <v>39.2</v>
      </c>
      <c r="P14" s="7" t="s">
        <v>54</v>
      </c>
      <c r="Q14" s="7">
        <v>39.436619718309856</v>
      </c>
      <c r="R14" s="7" t="s">
        <v>54</v>
      </c>
      <c r="S14" s="8">
        <v>8</v>
      </c>
      <c r="T14" s="8">
        <v>30</v>
      </c>
      <c r="U14" s="8">
        <v>4.202333333333334</v>
      </c>
      <c r="V14" s="8">
        <v>6.019666666666668</v>
      </c>
      <c r="W14" s="8">
        <v>0.7346666666666667</v>
      </c>
      <c r="X14" s="8">
        <v>1.4566666666666668</v>
      </c>
      <c r="Y14" s="8">
        <v>0</v>
      </c>
      <c r="Z14" s="8">
        <v>19.587666666666667</v>
      </c>
      <c r="AA14" s="8">
        <v>55.33100000000001</v>
      </c>
      <c r="AB14" s="8">
        <v>12.509</v>
      </c>
      <c r="AC14" s="14">
        <f>SUM(U14:AB14)</f>
        <v>99.84100000000002</v>
      </c>
    </row>
    <row r="15" spans="2:29" ht="12.75">
      <c r="B15" s="96" t="s">
        <v>275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4"/>
      <c r="N15" s="7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14"/>
    </row>
    <row r="16" spans="2:29" ht="12.75">
      <c r="B16" s="6" t="s">
        <v>59</v>
      </c>
      <c r="C16" s="8">
        <v>4</v>
      </c>
      <c r="D16" s="8">
        <v>22</v>
      </c>
      <c r="E16" s="8">
        <v>57.07679070767906</v>
      </c>
      <c r="F16" s="8">
        <v>28.737362873736284</v>
      </c>
      <c r="G16" s="8">
        <v>6.205635620563561</v>
      </c>
      <c r="H16" s="8">
        <v>1.3443751344375132</v>
      </c>
      <c r="I16" s="8">
        <v>5.839965583996557</v>
      </c>
      <c r="J16" s="8">
        <v>0.021510002151000213</v>
      </c>
      <c r="K16" s="8">
        <v>0.10755001075500106</v>
      </c>
      <c r="L16" s="8">
        <v>0.6668100666810065</v>
      </c>
      <c r="M16" s="14">
        <f>SUM(E16:L16)</f>
        <v>99.99999999999999</v>
      </c>
      <c r="N16" s="7">
        <v>8.045977011494253</v>
      </c>
      <c r="O16" s="7">
        <v>35.25449101796407</v>
      </c>
      <c r="P16" s="7" t="s">
        <v>54</v>
      </c>
      <c r="Q16" s="7" t="s">
        <v>60</v>
      </c>
      <c r="R16" s="7" t="s">
        <v>54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14"/>
    </row>
    <row r="17" spans="2:29" ht="12.75">
      <c r="B17" s="6" t="s">
        <v>61</v>
      </c>
      <c r="C17" s="8">
        <v>1</v>
      </c>
      <c r="D17" s="8">
        <v>50</v>
      </c>
      <c r="E17" s="8">
        <v>53.736314539011445</v>
      </c>
      <c r="F17" s="8">
        <v>19.340070208583725</v>
      </c>
      <c r="G17" s="8">
        <v>0.17297144619023458</v>
      </c>
      <c r="H17" s="8">
        <v>0.9868802969991087</v>
      </c>
      <c r="I17" s="8">
        <v>16.763752003571412</v>
      </c>
      <c r="J17" s="8">
        <v>2.5695958758701885</v>
      </c>
      <c r="K17" s="8">
        <v>1.861011261705386</v>
      </c>
      <c r="L17" s="8">
        <v>4.569404368068483</v>
      </c>
      <c r="M17" s="14">
        <f aca="true" t="shared" si="0" ref="M17:M24">SUM(E17:L17)</f>
        <v>99.99999999999997</v>
      </c>
      <c r="N17" s="7">
        <v>13.645706712504637</v>
      </c>
      <c r="O17" s="7">
        <v>31.657502661862054</v>
      </c>
      <c r="P17" s="7" t="s">
        <v>54</v>
      </c>
      <c r="Q17" s="7">
        <v>46.47526167742118</v>
      </c>
      <c r="R17" s="7" t="s">
        <v>54</v>
      </c>
      <c r="S17" s="8">
        <v>8</v>
      </c>
      <c r="T17" s="8">
        <v>27</v>
      </c>
      <c r="U17" s="8">
        <v>3.957445063533825</v>
      </c>
      <c r="V17" s="8">
        <v>4.0943923384431935</v>
      </c>
      <c r="W17" s="8">
        <v>1.159048408456434</v>
      </c>
      <c r="X17" s="8">
        <v>0.8484115383969222</v>
      </c>
      <c r="Y17" s="8">
        <v>0</v>
      </c>
      <c r="Z17" s="8">
        <v>31.052772124643948</v>
      </c>
      <c r="AA17" s="8">
        <v>51.28908295314244</v>
      </c>
      <c r="AB17" s="8">
        <v>7.597805906716577</v>
      </c>
      <c r="AC17" s="14">
        <f aca="true" t="shared" si="1" ref="AC17:AC24">SUM(U17:AB17)</f>
        <v>99.99895833333333</v>
      </c>
    </row>
    <row r="18" spans="2:29" ht="12.75">
      <c r="B18" s="21" t="s">
        <v>62</v>
      </c>
      <c r="C18" s="7">
        <v>5</v>
      </c>
      <c r="D18" s="8">
        <v>34</v>
      </c>
      <c r="E18" s="8">
        <v>45.671305001880405</v>
      </c>
      <c r="F18" s="8">
        <v>41.72997367431365</v>
      </c>
      <c r="G18" s="8">
        <v>1.970665663783377</v>
      </c>
      <c r="H18" s="8">
        <v>3.941331327566754</v>
      </c>
      <c r="I18" s="8">
        <v>1.9255359157578038</v>
      </c>
      <c r="J18" s="8">
        <v>0.1429108687476495</v>
      </c>
      <c r="K18" s="8">
        <v>4.174501692365551</v>
      </c>
      <c r="L18" s="8">
        <v>0.44377585558480637</v>
      </c>
      <c r="M18" s="14">
        <f t="shared" si="0"/>
        <v>100</v>
      </c>
      <c r="N18" s="7">
        <v>2.458169799628176</v>
      </c>
      <c r="O18" s="7">
        <v>49.008651766402316</v>
      </c>
      <c r="P18" s="7" t="s">
        <v>54</v>
      </c>
      <c r="Q18" s="7">
        <v>1.5267175572519083</v>
      </c>
      <c r="R18" s="7" t="s">
        <v>54</v>
      </c>
      <c r="S18" s="8">
        <v>8</v>
      </c>
      <c r="T18" s="8">
        <v>7</v>
      </c>
      <c r="U18" s="8">
        <v>5.95</v>
      </c>
      <c r="V18" s="8">
        <v>4.6328571428571435</v>
      </c>
      <c r="W18" s="8">
        <v>1.7142857142857142</v>
      </c>
      <c r="X18" s="8">
        <v>0.1757142857142857</v>
      </c>
      <c r="Y18" s="8">
        <v>0</v>
      </c>
      <c r="Z18" s="8">
        <v>10.052857142857144</v>
      </c>
      <c r="AA18" s="8">
        <v>63.86142857142858</v>
      </c>
      <c r="AB18" s="8">
        <v>13.541428571428572</v>
      </c>
      <c r="AC18" s="14">
        <f t="shared" si="1"/>
        <v>99.92857142857143</v>
      </c>
    </row>
    <row r="19" spans="2:29" ht="12.75">
      <c r="B19" s="22" t="s">
        <v>63</v>
      </c>
      <c r="C19" s="7">
        <v>5</v>
      </c>
      <c r="D19" s="8">
        <v>15</v>
      </c>
      <c r="E19" s="8">
        <v>56.268270274784925</v>
      </c>
      <c r="F19" s="8">
        <v>26.317547815919152</v>
      </c>
      <c r="G19" s="8">
        <v>1.0509758066761326</v>
      </c>
      <c r="H19" s="8">
        <v>2.7464573067178923</v>
      </c>
      <c r="I19" s="8">
        <v>0.2324674963111445</v>
      </c>
      <c r="J19" s="8">
        <v>0.16565049138339039</v>
      </c>
      <c r="K19" s="8">
        <v>12.585261282329686</v>
      </c>
      <c r="L19" s="8">
        <v>0.16565049138339039</v>
      </c>
      <c r="M19" s="14">
        <f t="shared" si="0"/>
        <v>99.5322809655057</v>
      </c>
      <c r="N19" s="7">
        <v>1.3560101126177893</v>
      </c>
      <c r="O19" s="7">
        <v>73.1513805141225</v>
      </c>
      <c r="P19" s="7">
        <v>0.07547169811320754</v>
      </c>
      <c r="Q19" s="7">
        <v>1.2944983818770228</v>
      </c>
      <c r="R19" s="7" t="s">
        <v>54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14"/>
    </row>
    <row r="20" spans="2:29" ht="12.75">
      <c r="B20" s="6" t="s">
        <v>64</v>
      </c>
      <c r="C20" s="8">
        <v>5</v>
      </c>
      <c r="D20" s="8">
        <v>63</v>
      </c>
      <c r="E20" s="8">
        <v>66.7215013901761</v>
      </c>
      <c r="F20" s="8">
        <v>19.759036144578314</v>
      </c>
      <c r="G20" s="8">
        <v>6.836577077540933</v>
      </c>
      <c r="H20" s="8">
        <v>1.2272165585418597</v>
      </c>
      <c r="I20" s="8">
        <v>0.115075687364844</v>
      </c>
      <c r="J20" s="8">
        <v>0.07800432499227679</v>
      </c>
      <c r="K20" s="8">
        <v>4.929718875502009</v>
      </c>
      <c r="L20" s="8">
        <v>0.07800432499227679</v>
      </c>
      <c r="M20" s="14">
        <f t="shared" si="0"/>
        <v>99.74513438368862</v>
      </c>
      <c r="N20" s="7">
        <v>1.790671848972793</v>
      </c>
      <c r="O20" s="7">
        <v>37.74189718627568</v>
      </c>
      <c r="P20" s="7" t="s">
        <v>54</v>
      </c>
      <c r="Q20" s="7">
        <v>2.82258064516129</v>
      </c>
      <c r="R20" s="7" t="s">
        <v>54</v>
      </c>
      <c r="S20" s="8">
        <v>10</v>
      </c>
      <c r="T20" s="8">
        <v>26</v>
      </c>
      <c r="U20" s="8">
        <v>68.55846802876043</v>
      </c>
      <c r="V20" s="8">
        <v>1.0077938110350277</v>
      </c>
      <c r="W20" s="8">
        <v>0</v>
      </c>
      <c r="X20" s="8">
        <v>0</v>
      </c>
      <c r="Y20" s="8">
        <v>0</v>
      </c>
      <c r="Z20" s="8">
        <v>1.0320851348406461</v>
      </c>
      <c r="AA20" s="8">
        <v>29.401653025363892</v>
      </c>
      <c r="AB20" s="8">
        <v>0</v>
      </c>
      <c r="AC20" s="14">
        <f t="shared" si="1"/>
        <v>100</v>
      </c>
    </row>
    <row r="21" spans="2:29" ht="12.75">
      <c r="B21" s="6" t="s">
        <v>65</v>
      </c>
      <c r="C21" s="8">
        <v>5</v>
      </c>
      <c r="D21" s="8">
        <v>42</v>
      </c>
      <c r="E21" s="8">
        <v>58.921354744107866</v>
      </c>
      <c r="F21" s="8">
        <v>20.3819605879618</v>
      </c>
      <c r="G21" s="8">
        <v>5.719275657761404</v>
      </c>
      <c r="H21" s="8">
        <v>3.119225588021411</v>
      </c>
      <c r="I21" s="8">
        <v>0.12577041832075628</v>
      </c>
      <c r="J21" s="8">
        <v>0.132923238320041</v>
      </c>
      <c r="K21" s="8">
        <v>11.484448577184887</v>
      </c>
      <c r="L21" s="8">
        <v>0.11504118832182919</v>
      </c>
      <c r="M21" s="14">
        <f t="shared" si="0"/>
        <v>100</v>
      </c>
      <c r="N21" s="7">
        <v>3.4894398530762163</v>
      </c>
      <c r="O21" s="7">
        <v>23.08442191460324</v>
      </c>
      <c r="P21" s="7">
        <v>0.015954052329291642</v>
      </c>
      <c r="Q21" s="7">
        <v>1.7857142857142854</v>
      </c>
      <c r="R21" s="7" t="s">
        <v>54</v>
      </c>
      <c r="S21" s="8">
        <v>10</v>
      </c>
      <c r="T21" s="8">
        <v>18</v>
      </c>
      <c r="U21" s="8">
        <v>84.54685388547426</v>
      </c>
      <c r="V21" s="8">
        <v>1.3040871196210615</v>
      </c>
      <c r="W21" s="8">
        <v>0</v>
      </c>
      <c r="X21" s="8">
        <v>0</v>
      </c>
      <c r="Y21" s="8">
        <v>0</v>
      </c>
      <c r="Z21" s="8">
        <v>1.067943127591656</v>
      </c>
      <c r="AA21" s="8">
        <v>13.081115867313038</v>
      </c>
      <c r="AB21" s="8">
        <v>0</v>
      </c>
      <c r="AC21" s="14">
        <f t="shared" si="1"/>
        <v>100.00000000000003</v>
      </c>
    </row>
    <row r="22" spans="2:29" ht="12.75">
      <c r="B22" s="96" t="s">
        <v>278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4"/>
      <c r="N22" s="7"/>
      <c r="O22" s="7"/>
      <c r="P22" s="7"/>
      <c r="Q22" s="7"/>
      <c r="R22" s="7"/>
      <c r="S22" s="6"/>
      <c r="T22" s="6"/>
      <c r="U22" s="6"/>
      <c r="V22" s="6"/>
      <c r="W22" s="6"/>
      <c r="X22" s="6"/>
      <c r="Y22" s="6"/>
      <c r="Z22" s="6"/>
      <c r="AA22" s="6"/>
      <c r="AB22" s="6"/>
      <c r="AC22" s="14"/>
    </row>
    <row r="23" spans="2:29" ht="12.75">
      <c r="B23" s="6" t="s">
        <v>66</v>
      </c>
      <c r="C23" s="18">
        <v>6</v>
      </c>
      <c r="D23" s="8">
        <v>49</v>
      </c>
      <c r="E23" s="8">
        <v>67.26328582477075</v>
      </c>
      <c r="F23" s="8">
        <v>16.51382904283136</v>
      </c>
      <c r="G23" s="8">
        <v>1.0606562810739144</v>
      </c>
      <c r="H23" s="8">
        <v>4.636688395389092</v>
      </c>
      <c r="I23" s="8">
        <v>0.3167237505984606</v>
      </c>
      <c r="J23" s="8">
        <v>1.4878650609509076</v>
      </c>
      <c r="K23" s="8">
        <v>8.38949655654992</v>
      </c>
      <c r="L23" s="8">
        <v>0.33145508783559824</v>
      </c>
      <c r="M23" s="14">
        <f t="shared" si="0"/>
        <v>99.99999999999999</v>
      </c>
      <c r="N23" s="7">
        <v>25.481822163819533</v>
      </c>
      <c r="O23" s="7">
        <v>23.95182872435326</v>
      </c>
      <c r="P23" s="7" t="s">
        <v>54</v>
      </c>
      <c r="Q23" s="7">
        <v>51.787132644956316</v>
      </c>
      <c r="R23" s="7" t="s">
        <v>54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14"/>
    </row>
    <row r="24" spans="2:29" ht="12.75">
      <c r="B24" s="6" t="s">
        <v>67</v>
      </c>
      <c r="C24" s="18">
        <v>4</v>
      </c>
      <c r="D24" s="8">
        <v>40</v>
      </c>
      <c r="E24" s="8">
        <v>37.562170011139436</v>
      </c>
      <c r="F24" s="8">
        <v>2.9366898948861513</v>
      </c>
      <c r="G24" s="8">
        <v>12.06538028614285</v>
      </c>
      <c r="H24" s="8">
        <v>23.000459872834973</v>
      </c>
      <c r="I24" s="8">
        <v>9.591929208919263</v>
      </c>
      <c r="J24" s="8">
        <v>1.988640928284772</v>
      </c>
      <c r="K24" s="8">
        <v>12.854729797792558</v>
      </c>
      <c r="L24" s="8">
        <v>0</v>
      </c>
      <c r="M24" s="14">
        <f t="shared" si="0"/>
        <v>100</v>
      </c>
      <c r="N24" s="7">
        <v>15.813988135575062</v>
      </c>
      <c r="O24" s="7">
        <v>88.81519367957988</v>
      </c>
      <c r="P24" s="7">
        <v>4.210725526262168</v>
      </c>
      <c r="Q24" s="7">
        <v>88.15719518933341</v>
      </c>
      <c r="R24" s="7" t="s">
        <v>54</v>
      </c>
      <c r="S24" s="12">
        <v>8</v>
      </c>
      <c r="T24" s="12">
        <v>13</v>
      </c>
      <c r="U24" s="12">
        <v>71.9</v>
      </c>
      <c r="V24" s="8">
        <v>5.1</v>
      </c>
      <c r="W24" s="8">
        <v>0</v>
      </c>
      <c r="X24" s="8">
        <v>9.8</v>
      </c>
      <c r="Y24" s="8">
        <v>0</v>
      </c>
      <c r="Z24" s="8">
        <v>0</v>
      </c>
      <c r="AA24" s="8">
        <v>13.4</v>
      </c>
      <c r="AB24" s="8">
        <v>0</v>
      </c>
      <c r="AC24" s="14">
        <f t="shared" si="1"/>
        <v>100.2</v>
      </c>
    </row>
    <row r="25" spans="2:29" ht="12.75">
      <c r="B25" s="6" t="s">
        <v>68</v>
      </c>
      <c r="C25" s="18"/>
      <c r="D25" s="8"/>
      <c r="E25" s="8"/>
      <c r="F25" s="8"/>
      <c r="G25" s="8"/>
      <c r="H25" s="8"/>
      <c r="I25" s="8"/>
      <c r="J25" s="8"/>
      <c r="K25" s="8"/>
      <c r="L25" s="8"/>
      <c r="M25" s="14"/>
      <c r="N25" s="7"/>
      <c r="O25" s="7"/>
      <c r="P25" s="7"/>
      <c r="Q25" s="7"/>
      <c r="R25" s="7"/>
      <c r="S25" s="12">
        <v>8</v>
      </c>
      <c r="T25" s="12">
        <v>7</v>
      </c>
      <c r="U25" s="12">
        <v>55.7</v>
      </c>
      <c r="V25" s="8">
        <v>3.5</v>
      </c>
      <c r="W25" s="8">
        <v>0</v>
      </c>
      <c r="X25" s="8">
        <v>15.9</v>
      </c>
      <c r="Y25" s="8">
        <v>0</v>
      </c>
      <c r="Z25" s="8">
        <v>0</v>
      </c>
      <c r="AA25" s="8">
        <v>24.5</v>
      </c>
      <c r="AB25" s="8">
        <v>0</v>
      </c>
      <c r="AC25" s="14">
        <f>SUM(U25:AB25)</f>
        <v>99.60000000000001</v>
      </c>
    </row>
    <row r="26" spans="2:29" ht="12.75">
      <c r="B26" s="21" t="s">
        <v>69</v>
      </c>
      <c r="C26" s="18">
        <v>7</v>
      </c>
      <c r="D26" s="8">
        <v>9</v>
      </c>
      <c r="E26" s="8">
        <v>62.02073755508918</v>
      </c>
      <c r="F26" s="8">
        <v>27.36130977370174</v>
      </c>
      <c r="G26" s="8">
        <v>1.9029020541525474</v>
      </c>
      <c r="H26" s="4">
        <v>0.9153791944741919</v>
      </c>
      <c r="I26" s="4">
        <v>0.9153791944741919</v>
      </c>
      <c r="J26" s="4">
        <v>0.9153791944741919</v>
      </c>
      <c r="K26" s="8">
        <v>5.968913033633957</v>
      </c>
      <c r="L26" s="8">
        <v>0</v>
      </c>
      <c r="M26" s="14">
        <f>SUM(E26:L26)</f>
        <v>100.00000000000001</v>
      </c>
      <c r="N26" s="7">
        <v>21.676637551999992</v>
      </c>
      <c r="O26" s="7">
        <v>30.647679731303565</v>
      </c>
      <c r="P26" s="7" t="s">
        <v>54</v>
      </c>
      <c r="Q26" s="7" t="s">
        <v>54</v>
      </c>
      <c r="R26" s="7" t="s">
        <v>54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14"/>
    </row>
    <row r="27" spans="2:29" ht="12.75">
      <c r="B27" s="11" t="s">
        <v>70</v>
      </c>
      <c r="C27" s="15">
        <v>7</v>
      </c>
      <c r="D27" s="7">
        <v>8</v>
      </c>
      <c r="E27" s="7">
        <v>57.024555807439356</v>
      </c>
      <c r="F27" s="7">
        <v>34.52712032618714</v>
      </c>
      <c r="G27" s="7">
        <v>0.9731214318494443</v>
      </c>
      <c r="H27" s="4">
        <v>0.30996717254874345</v>
      </c>
      <c r="I27" s="4">
        <v>0.30996717254874345</v>
      </c>
      <c r="J27" s="4">
        <v>0.30996717254874345</v>
      </c>
      <c r="K27" s="7">
        <v>6.545300916877831</v>
      </c>
      <c r="L27" s="7">
        <v>0</v>
      </c>
      <c r="M27" s="14">
        <f>SUM(E27:L27)</f>
        <v>100</v>
      </c>
      <c r="N27" s="7">
        <v>31.871248176032825</v>
      </c>
      <c r="O27" s="7">
        <v>35.18364321363352</v>
      </c>
      <c r="P27" s="7" t="s">
        <v>54</v>
      </c>
      <c r="Q27" s="7" t="s">
        <v>54</v>
      </c>
      <c r="R27" s="7" t="s">
        <v>54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14"/>
    </row>
    <row r="28" spans="2:29" ht="7.5" customHeight="1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6"/>
      <c r="P28" s="176"/>
      <c r="Q28" s="176"/>
      <c r="R28" s="176"/>
      <c r="S28" s="129"/>
      <c r="T28" s="129"/>
      <c r="U28" s="129"/>
      <c r="V28" s="129"/>
      <c r="W28" s="129"/>
      <c r="X28" s="129"/>
      <c r="Y28" s="129"/>
      <c r="Z28" s="177"/>
      <c r="AA28" s="129"/>
      <c r="AB28" s="129"/>
      <c r="AC28" s="129"/>
    </row>
    <row r="32" ht="14.25">
      <c r="B32" s="174" t="s">
        <v>282</v>
      </c>
    </row>
    <row r="33" ht="14.25">
      <c r="B33" s="164" t="s">
        <v>283</v>
      </c>
    </row>
    <row r="34" ht="14.25">
      <c r="B34" s="92" t="s">
        <v>284</v>
      </c>
    </row>
    <row r="37" spans="3:30" ht="14.25"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</row>
    <row r="39" spans="2:21" ht="15">
      <c r="B39" s="25"/>
      <c r="U39" s="2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2"/>
  <sheetViews>
    <sheetView showGridLines="0" zoomScale="75" zoomScaleNormal="75" zoomScalePageLayoutView="0" workbookViewId="0" topLeftCell="A7">
      <selection activeCell="AB37" sqref="AB37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30" width="4.7109375" style="0" customWidth="1"/>
  </cols>
  <sheetData>
    <row r="3" ht="14.25">
      <c r="B3" s="179" t="s">
        <v>286</v>
      </c>
    </row>
    <row r="5" spans="2:2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X5" s="3"/>
      <c r="Y5" s="3"/>
      <c r="Z5" s="3"/>
      <c r="AA5" s="3"/>
      <c r="AB5" s="3"/>
    </row>
    <row r="6" spans="2:31" ht="45.75">
      <c r="B6" s="152" t="s">
        <v>71</v>
      </c>
      <c r="C6" s="139" t="s">
        <v>43</v>
      </c>
      <c r="D6" s="140" t="s">
        <v>2</v>
      </c>
      <c r="E6" s="140" t="s">
        <v>4</v>
      </c>
      <c r="F6" s="140" t="s">
        <v>6</v>
      </c>
      <c r="G6" s="140" t="s">
        <v>7</v>
      </c>
      <c r="H6" s="140" t="s">
        <v>8</v>
      </c>
      <c r="I6" s="140" t="s">
        <v>9</v>
      </c>
      <c r="J6" s="140" t="s">
        <v>10</v>
      </c>
      <c r="K6" s="140" t="s">
        <v>11</v>
      </c>
      <c r="L6" s="134" t="s">
        <v>44</v>
      </c>
      <c r="M6" s="134" t="s">
        <v>72</v>
      </c>
      <c r="N6" s="134" t="s">
        <v>73</v>
      </c>
      <c r="O6" s="134" t="s">
        <v>74</v>
      </c>
      <c r="P6" s="134" t="s">
        <v>75</v>
      </c>
      <c r="Q6" s="135" t="s">
        <v>76</v>
      </c>
      <c r="R6" s="135" t="s">
        <v>77</v>
      </c>
      <c r="S6" s="149" t="s">
        <v>78</v>
      </c>
      <c r="T6" s="142" t="s">
        <v>43</v>
      </c>
      <c r="U6" s="136" t="s">
        <v>46</v>
      </c>
      <c r="V6" s="137" t="s">
        <v>47</v>
      </c>
      <c r="W6" s="137" t="s">
        <v>48</v>
      </c>
      <c r="X6" s="137" t="s">
        <v>79</v>
      </c>
      <c r="Y6" s="137" t="s">
        <v>80</v>
      </c>
      <c r="Z6" s="137" t="s">
        <v>49</v>
      </c>
      <c r="AA6" s="136" t="s">
        <v>50</v>
      </c>
      <c r="AB6" s="136" t="s">
        <v>51</v>
      </c>
      <c r="AC6" s="136" t="s">
        <v>52</v>
      </c>
      <c r="AD6" s="141" t="s">
        <v>44</v>
      </c>
      <c r="AE6" s="3"/>
    </row>
    <row r="7" spans="2:30" ht="19.5" customHeight="1">
      <c r="B7" s="157" t="s">
        <v>81</v>
      </c>
      <c r="T7" s="9"/>
      <c r="U7" s="9"/>
      <c r="V7" s="9"/>
      <c r="X7" s="9"/>
      <c r="Y7" s="9"/>
      <c r="Z7" s="9"/>
      <c r="AA7" s="9"/>
      <c r="AB7" s="9"/>
      <c r="AC7" s="31"/>
      <c r="AD7" s="105"/>
    </row>
    <row r="8" spans="2:32" ht="12.75" customHeight="1">
      <c r="B8" s="96" t="s">
        <v>82</v>
      </c>
      <c r="C8" s="9">
        <v>30</v>
      </c>
      <c r="D8" s="113">
        <v>29.334953048410103</v>
      </c>
      <c r="E8" s="113">
        <v>18.776108872234193</v>
      </c>
      <c r="F8" s="113">
        <v>1.8503096111884594</v>
      </c>
      <c r="G8" s="113">
        <v>17.85475605109331</v>
      </c>
      <c r="H8" s="113">
        <v>12.966129691491211</v>
      </c>
      <c r="I8" s="113">
        <v>2.176931754913075</v>
      </c>
      <c r="J8" s="113">
        <v>13.478398838458665</v>
      </c>
      <c r="K8" s="113">
        <v>3.5624121322109783</v>
      </c>
      <c r="L8" s="153">
        <f>SUM(D8:K8)</f>
        <v>99.99999999999999</v>
      </c>
      <c r="M8" s="113">
        <v>49.53889594653926</v>
      </c>
      <c r="N8" s="20">
        <v>42.307323225454546</v>
      </c>
      <c r="O8" s="20">
        <v>45.97069597069597</v>
      </c>
      <c r="P8" s="113">
        <v>4.923030359337982</v>
      </c>
      <c r="Q8" s="113">
        <v>2.5726844296979343</v>
      </c>
      <c r="R8" s="20">
        <v>68.26829268292683</v>
      </c>
      <c r="S8" s="117">
        <v>0.0030035210176211765</v>
      </c>
      <c r="T8" s="9">
        <v>34</v>
      </c>
      <c r="U8" s="120">
        <v>8.917714443634571</v>
      </c>
      <c r="V8" s="120">
        <v>4.129793358448668</v>
      </c>
      <c r="W8" s="120">
        <v>9.486086654320705</v>
      </c>
      <c r="X8" s="120">
        <v>22.500897879206512</v>
      </c>
      <c r="Y8" s="120">
        <v>8.070382686158135</v>
      </c>
      <c r="Z8" s="120">
        <v>5.606114436463155</v>
      </c>
      <c r="AA8" s="120">
        <v>17.00530928566029</v>
      </c>
      <c r="AB8" s="120">
        <v>23.394121781083193</v>
      </c>
      <c r="AC8" s="120">
        <v>0.8895794750247659</v>
      </c>
      <c r="AD8" s="153">
        <f>SUM(U8:AC8)</f>
        <v>99.99999999999997</v>
      </c>
      <c r="AE8" s="104"/>
      <c r="AF8" s="112"/>
    </row>
    <row r="9" spans="2:31" ht="12.75" customHeight="1">
      <c r="B9" s="96"/>
      <c r="C9" s="9"/>
      <c r="D9" s="114">
        <v>11.032357920072402</v>
      </c>
      <c r="E9" s="114">
        <v>8.365980122639067</v>
      </c>
      <c r="F9" s="114">
        <v>2.228922358835756</v>
      </c>
      <c r="G9" s="114">
        <v>12.014500906924077</v>
      </c>
      <c r="H9" s="114">
        <v>8.00661030092832</v>
      </c>
      <c r="I9" s="114">
        <v>1.9765573542201735</v>
      </c>
      <c r="J9" s="114">
        <v>5.4117727606713375</v>
      </c>
      <c r="K9" s="114">
        <v>5.912697024567165</v>
      </c>
      <c r="L9" s="153"/>
      <c r="M9" s="114">
        <v>8.808941670535445</v>
      </c>
      <c r="N9" s="114">
        <v>10.0585463564743</v>
      </c>
      <c r="O9" s="114">
        <v>34.734373083584515</v>
      </c>
      <c r="P9" s="114">
        <v>9.15639481881555</v>
      </c>
      <c r="Q9" s="114">
        <v>4.956645185482771</v>
      </c>
      <c r="R9" s="114">
        <v>16.985541669842803</v>
      </c>
      <c r="S9" s="118">
        <v>0.006465152308620407</v>
      </c>
      <c r="T9" s="9"/>
      <c r="U9" s="119">
        <v>9.481693631309582</v>
      </c>
      <c r="V9" s="119">
        <v>4.479643011580263</v>
      </c>
      <c r="W9" s="119">
        <v>6.197660223701611</v>
      </c>
      <c r="X9" s="119">
        <v>22.710084605661116</v>
      </c>
      <c r="Y9" s="119">
        <v>18.9266865928545</v>
      </c>
      <c r="Z9" s="119">
        <v>9.598155312622817</v>
      </c>
      <c r="AA9" s="119">
        <v>12.451603404300345</v>
      </c>
      <c r="AB9" s="119">
        <v>19.187007081264973</v>
      </c>
      <c r="AC9" s="119">
        <v>2.2891374789810377</v>
      </c>
      <c r="AD9" s="153"/>
      <c r="AE9" s="104"/>
    </row>
    <row r="10" spans="2:32" ht="12.75" customHeight="1">
      <c r="B10" s="93" t="s">
        <v>83</v>
      </c>
      <c r="C10" s="31">
        <v>46</v>
      </c>
      <c r="D10" s="113">
        <v>31.452363444894345</v>
      </c>
      <c r="E10" s="113">
        <v>20.301995878544634</v>
      </c>
      <c r="F10" s="113">
        <v>4.878275821661175</v>
      </c>
      <c r="G10" s="113">
        <v>20.205681828835065</v>
      </c>
      <c r="H10" s="113">
        <v>10.01694610713942</v>
      </c>
      <c r="I10" s="113">
        <v>1.761380288265397</v>
      </c>
      <c r="J10" s="113">
        <v>7.07238916820296</v>
      </c>
      <c r="K10" s="113">
        <v>4.310967462456992</v>
      </c>
      <c r="L10" s="153">
        <f>SUM(D10:K10)</f>
        <v>99.99999999999999</v>
      </c>
      <c r="M10" s="113">
        <v>44.244987977206904</v>
      </c>
      <c r="N10" s="20">
        <v>42.057726167350395</v>
      </c>
      <c r="O10" s="20">
        <v>37.6905778025181</v>
      </c>
      <c r="P10" s="115">
        <v>3.6531040398434897</v>
      </c>
      <c r="Q10" s="115">
        <v>5.714181310910083</v>
      </c>
      <c r="R10" s="20">
        <v>60.07033901770743</v>
      </c>
      <c r="S10" s="117">
        <v>0.004645792078150381</v>
      </c>
      <c r="T10" s="9">
        <v>70</v>
      </c>
      <c r="U10" s="120">
        <v>6.582318250194429</v>
      </c>
      <c r="V10" s="120">
        <v>3.022465210033468</v>
      </c>
      <c r="W10" s="120">
        <v>10.786652878978504</v>
      </c>
      <c r="X10" s="120">
        <v>30.73193842852244</v>
      </c>
      <c r="Y10" s="120">
        <v>8.983619826710594</v>
      </c>
      <c r="Z10" s="120">
        <v>5.437701153252778</v>
      </c>
      <c r="AA10" s="120">
        <v>16.290429719237</v>
      </c>
      <c r="AB10" s="120">
        <v>17.011301196397547</v>
      </c>
      <c r="AC10" s="120">
        <v>1.153573336673238</v>
      </c>
      <c r="AD10" s="153">
        <f>SUM(U10:AC10)</f>
        <v>99.99999999999999</v>
      </c>
      <c r="AE10" s="104"/>
      <c r="AF10" s="112"/>
    </row>
    <row r="11" spans="2:31" ht="12.75" customHeight="1">
      <c r="B11" s="138"/>
      <c r="C11" s="9"/>
      <c r="D11" s="114">
        <v>15.378198825642846</v>
      </c>
      <c r="E11" s="114">
        <v>12.257750633952911</v>
      </c>
      <c r="F11" s="114">
        <v>11.169182570256487</v>
      </c>
      <c r="G11" s="114">
        <v>17.624048811983794</v>
      </c>
      <c r="H11" s="114">
        <v>10.588701280236872</v>
      </c>
      <c r="I11" s="114">
        <v>1.8365763365349632</v>
      </c>
      <c r="J11" s="114">
        <v>5.013944583244885</v>
      </c>
      <c r="K11" s="114">
        <v>5.614789193123449</v>
      </c>
      <c r="L11" s="153"/>
      <c r="M11" s="114">
        <v>14.501384333956228</v>
      </c>
      <c r="N11" s="114">
        <v>17.43267466220191</v>
      </c>
      <c r="O11" s="114">
        <v>27.520759441434024</v>
      </c>
      <c r="P11" s="114">
        <v>8.867035671038133</v>
      </c>
      <c r="Q11" s="114">
        <v>8.772386092721229</v>
      </c>
      <c r="R11" s="114">
        <v>18.03276007913198</v>
      </c>
      <c r="S11" s="118">
        <v>0.005744250768740427</v>
      </c>
      <c r="T11" s="9"/>
      <c r="U11" s="119">
        <v>10.102466063688906</v>
      </c>
      <c r="V11" s="119">
        <v>2.9641202421906967</v>
      </c>
      <c r="W11" s="119">
        <v>7.646614026554541</v>
      </c>
      <c r="X11" s="119">
        <v>24.701220597338434</v>
      </c>
      <c r="Y11" s="119">
        <v>15.35804749401732</v>
      </c>
      <c r="Z11" s="119">
        <v>8.325620095756081</v>
      </c>
      <c r="AA11" s="119">
        <v>15.117792657500331</v>
      </c>
      <c r="AB11" s="119">
        <v>13.479977374687527</v>
      </c>
      <c r="AC11" s="119">
        <v>2.6987637923441503</v>
      </c>
      <c r="AD11" s="153"/>
      <c r="AE11" s="104"/>
    </row>
    <row r="12" spans="2:31" ht="19.5" customHeight="1">
      <c r="B12" s="157" t="s">
        <v>84</v>
      </c>
      <c r="C12" s="9"/>
      <c r="D12" s="9"/>
      <c r="E12" s="9"/>
      <c r="F12" s="9"/>
      <c r="G12" s="9"/>
      <c r="H12" s="9"/>
      <c r="I12" s="9"/>
      <c r="J12" s="9"/>
      <c r="K12" s="9"/>
      <c r="L12" s="153"/>
      <c r="M12" s="9"/>
      <c r="N12" s="9"/>
      <c r="O12" s="9"/>
      <c r="P12" s="9"/>
      <c r="Q12" s="9"/>
      <c r="R12" s="9"/>
      <c r="S12" s="110"/>
      <c r="T12" s="9"/>
      <c r="U12" s="9"/>
      <c r="V12" s="9"/>
      <c r="W12" s="9"/>
      <c r="X12" s="9"/>
      <c r="Y12" s="9"/>
      <c r="Z12" s="9"/>
      <c r="AA12" s="9"/>
      <c r="AB12" s="9"/>
      <c r="AC12" s="31"/>
      <c r="AD12" s="153"/>
      <c r="AE12" s="31"/>
    </row>
    <row r="13" spans="2:31" ht="12.75" customHeight="1">
      <c r="B13" s="96" t="s">
        <v>82</v>
      </c>
      <c r="C13" s="9">
        <v>31</v>
      </c>
      <c r="D13" s="113">
        <v>28.113080396228494</v>
      </c>
      <c r="E13" s="113">
        <v>20.374166010525425</v>
      </c>
      <c r="F13" s="113">
        <v>10.062903905297386</v>
      </c>
      <c r="G13" s="113">
        <v>31.806063529863984</v>
      </c>
      <c r="H13" s="113">
        <v>3.7245365704548647</v>
      </c>
      <c r="I13" s="113">
        <v>3.1335034318665262</v>
      </c>
      <c r="J13" s="113">
        <v>2.6251649471491776</v>
      </c>
      <c r="K13" s="113">
        <v>0.16058120861415479</v>
      </c>
      <c r="L13" s="153">
        <f>SUM(D13:K13)</f>
        <v>100.00000000000001</v>
      </c>
      <c r="M13" s="113">
        <v>21.267647398090556</v>
      </c>
      <c r="N13" s="20">
        <v>45.840343480144746</v>
      </c>
      <c r="O13" s="20">
        <v>64.50354857294572</v>
      </c>
      <c r="P13" s="115">
        <v>14.76739382266351</v>
      </c>
      <c r="Q13" s="115">
        <v>3.382315564552407</v>
      </c>
      <c r="R13" s="15" t="s">
        <v>54</v>
      </c>
      <c r="S13" s="117">
        <v>0.07179595247240621</v>
      </c>
      <c r="T13" s="31">
        <v>30</v>
      </c>
      <c r="U13" s="120">
        <v>1.3954065903433521</v>
      </c>
      <c r="V13" s="120">
        <v>1.11262403401593</v>
      </c>
      <c r="W13" s="120">
        <v>2.1199121419175864</v>
      </c>
      <c r="X13" s="120">
        <v>72.05000155170606</v>
      </c>
      <c r="Y13" s="120">
        <v>0.990863035499091</v>
      </c>
      <c r="Z13" s="120">
        <v>1.2838665388927646</v>
      </c>
      <c r="AA13" s="120">
        <v>4.903366459124026</v>
      </c>
      <c r="AB13" s="120">
        <v>15.735956680626352</v>
      </c>
      <c r="AC13" s="120">
        <v>0.40800296787484264</v>
      </c>
      <c r="AD13" s="153">
        <f>SUM(U13:AC13)</f>
        <v>100</v>
      </c>
      <c r="AE13" s="104"/>
    </row>
    <row r="14" spans="2:31" ht="12.75" customHeight="1">
      <c r="B14" s="96"/>
      <c r="C14" s="9"/>
      <c r="D14" s="114">
        <v>13.097243056593085</v>
      </c>
      <c r="E14" s="114">
        <v>8.046067513536581</v>
      </c>
      <c r="F14" s="114">
        <v>9.764252148362257</v>
      </c>
      <c r="G14" s="114">
        <v>14.802922888931693</v>
      </c>
      <c r="H14" s="114">
        <v>3.8834268822943825</v>
      </c>
      <c r="I14" s="114">
        <v>5.019341178948639</v>
      </c>
      <c r="J14" s="114">
        <v>3.4484888462474403</v>
      </c>
      <c r="K14" s="114">
        <v>0.3143468866529636</v>
      </c>
      <c r="L14" s="153"/>
      <c r="M14" s="114">
        <v>16.9396852596663</v>
      </c>
      <c r="N14" s="114">
        <v>17.615147709963008</v>
      </c>
      <c r="O14" s="114">
        <v>24.950426120185877</v>
      </c>
      <c r="P14" s="114">
        <v>18.649229128780714</v>
      </c>
      <c r="Q14" s="114">
        <v>4.167603851676143</v>
      </c>
      <c r="R14" s="15"/>
      <c r="S14" s="118">
        <v>0.07187791187221548</v>
      </c>
      <c r="T14" s="31"/>
      <c r="U14" s="119">
        <v>1.7096876407679105</v>
      </c>
      <c r="V14" s="119">
        <v>1.347791614975314</v>
      </c>
      <c r="W14" s="119">
        <v>1.4825531660956048</v>
      </c>
      <c r="X14" s="119">
        <v>24.769700197509234</v>
      </c>
      <c r="Y14" s="119">
        <v>1.5329558224734803</v>
      </c>
      <c r="Z14" s="119">
        <v>1.988341592670047</v>
      </c>
      <c r="AA14" s="119">
        <v>8.013066225251007</v>
      </c>
      <c r="AB14" s="119">
        <v>16.142178253050126</v>
      </c>
      <c r="AC14" s="119">
        <v>0.5559093103076936</v>
      </c>
      <c r="AD14" s="153"/>
      <c r="AE14" s="104"/>
    </row>
    <row r="15" spans="2:31" ht="12.75" customHeight="1">
      <c r="B15" s="93" t="s">
        <v>83</v>
      </c>
      <c r="C15" s="31">
        <v>38</v>
      </c>
      <c r="D15" s="113">
        <v>22.007598353377826</v>
      </c>
      <c r="E15" s="113">
        <v>23.939336833474034</v>
      </c>
      <c r="F15" s="113">
        <v>14.991645376720752</v>
      </c>
      <c r="G15" s="113">
        <v>26.422188105589402</v>
      </c>
      <c r="H15" s="113">
        <v>5.252607073448043</v>
      </c>
      <c r="I15" s="113">
        <v>4.636071864676445</v>
      </c>
      <c r="J15" s="113">
        <v>2.4492461684349687</v>
      </c>
      <c r="K15" s="113">
        <v>0.30130622427853265</v>
      </c>
      <c r="L15" s="153">
        <f>SUM(D15:K15)</f>
        <v>100</v>
      </c>
      <c r="M15" s="113">
        <v>37.97361042987256</v>
      </c>
      <c r="N15" s="20">
        <v>34.458170191767145</v>
      </c>
      <c r="O15" s="20">
        <v>66.13795180039307</v>
      </c>
      <c r="P15" s="115">
        <v>4.437307839869556</v>
      </c>
      <c r="Q15" s="115">
        <v>0.5952380952380952</v>
      </c>
      <c r="R15" s="15" t="s">
        <v>54</v>
      </c>
      <c r="S15" s="117">
        <v>0.14428642055030047</v>
      </c>
      <c r="T15" s="31">
        <v>55</v>
      </c>
      <c r="U15" s="115">
        <v>0.9818724654341092</v>
      </c>
      <c r="V15" s="115">
        <v>0.7888915657367916</v>
      </c>
      <c r="W15" s="115">
        <v>1.692569006676551</v>
      </c>
      <c r="X15" s="115">
        <v>85.01823114526037</v>
      </c>
      <c r="Y15" s="115">
        <v>1.0055300420972062</v>
      </c>
      <c r="Z15" s="115">
        <v>0.9520335624302093</v>
      </c>
      <c r="AA15" s="115">
        <v>1.5393939393939395</v>
      </c>
      <c r="AB15" s="115">
        <v>7.7669328184253565</v>
      </c>
      <c r="AC15" s="115">
        <v>0.2727272727272727</v>
      </c>
      <c r="AD15" s="153">
        <f>SUM(U15:AC15)</f>
        <v>100.01818181818182</v>
      </c>
      <c r="AE15" s="104"/>
    </row>
    <row r="16" spans="2:31" ht="12.75" customHeight="1">
      <c r="B16" s="93"/>
      <c r="C16" s="31"/>
      <c r="D16" s="114">
        <v>12.427223278618605</v>
      </c>
      <c r="E16" s="114">
        <v>8.406106909262808</v>
      </c>
      <c r="F16" s="114">
        <v>17.91780779301737</v>
      </c>
      <c r="G16" s="114">
        <v>12.268417705830968</v>
      </c>
      <c r="H16" s="114">
        <v>5.068858618117115</v>
      </c>
      <c r="I16" s="114">
        <v>6.152049858079533</v>
      </c>
      <c r="J16" s="114">
        <v>3.372738863089808</v>
      </c>
      <c r="K16" s="114">
        <v>0.45536809717049237</v>
      </c>
      <c r="L16" s="153"/>
      <c r="M16" s="114">
        <v>16.701695328757232</v>
      </c>
      <c r="N16" s="114">
        <v>15.508620135654239</v>
      </c>
      <c r="O16" s="114">
        <v>24.28481957796513</v>
      </c>
      <c r="P16" s="114">
        <v>6.303059680104201</v>
      </c>
      <c r="Q16" s="114">
        <v>1.1904761904761905</v>
      </c>
      <c r="R16" s="15"/>
      <c r="S16" s="118">
        <v>0.1671224018722213</v>
      </c>
      <c r="T16" s="31"/>
      <c r="U16" s="122">
        <v>2.1972315731771324</v>
      </c>
      <c r="V16" s="122">
        <v>0.6357553088375866</v>
      </c>
      <c r="W16" s="122">
        <v>2.443544918346912</v>
      </c>
      <c r="X16" s="122">
        <v>12.85231953995751</v>
      </c>
      <c r="Y16" s="122">
        <v>2.378739444740605</v>
      </c>
      <c r="Z16" s="122">
        <v>1.555593664060331</v>
      </c>
      <c r="AA16" s="122">
        <v>3.6165149931733125</v>
      </c>
      <c r="AB16" s="122">
        <v>7.400379753424059</v>
      </c>
      <c r="AC16" s="122">
        <v>0.5595813731096785</v>
      </c>
      <c r="AD16" s="153"/>
      <c r="AE16" s="104"/>
    </row>
    <row r="17" spans="2:31" ht="19.5" customHeight="1">
      <c r="B17" s="157" t="s">
        <v>85</v>
      </c>
      <c r="C17" s="31"/>
      <c r="L17" s="112"/>
      <c r="R17" s="15"/>
      <c r="S17" s="111"/>
      <c r="T17" s="31"/>
      <c r="U17" s="31"/>
      <c r="AD17" s="112"/>
      <c r="AE17" s="31"/>
    </row>
    <row r="18" spans="2:31" ht="12.75" customHeight="1">
      <c r="B18" s="96" t="s">
        <v>82</v>
      </c>
      <c r="C18" s="31">
        <v>13</v>
      </c>
      <c r="D18" s="113">
        <v>23.792788787475786</v>
      </c>
      <c r="E18" s="113">
        <v>11.730119326350843</v>
      </c>
      <c r="F18" s="113">
        <v>1.9588135058076726</v>
      </c>
      <c r="G18" s="113">
        <v>32.717478844270516</v>
      </c>
      <c r="H18" s="113">
        <v>12.04523477244707</v>
      </c>
      <c r="I18" s="113">
        <v>5.432677854044542</v>
      </c>
      <c r="J18" s="113">
        <v>12.254510841227498</v>
      </c>
      <c r="K18" s="113">
        <v>0.06837606837606837</v>
      </c>
      <c r="L18" s="153">
        <f>SUM(D18:K18)</f>
        <v>100</v>
      </c>
      <c r="M18" s="113">
        <v>42.45795823357181</v>
      </c>
      <c r="N18" s="20">
        <v>37.63735839414677</v>
      </c>
      <c r="O18" s="20">
        <v>51.045751633986924</v>
      </c>
      <c r="P18" s="115">
        <v>10.386758540604696</v>
      </c>
      <c r="Q18" s="115">
        <v>0.13071895424836602</v>
      </c>
      <c r="R18" s="15" t="s">
        <v>54</v>
      </c>
      <c r="S18" s="117">
        <v>0.014448187727919094</v>
      </c>
      <c r="T18" s="31">
        <v>9</v>
      </c>
      <c r="U18" s="123">
        <v>3.023359840082802</v>
      </c>
      <c r="V18" s="115">
        <v>2.0278641765813448</v>
      </c>
      <c r="W18" s="115">
        <v>8.836111088849728</v>
      </c>
      <c r="X18" s="115">
        <v>80.54138307141257</v>
      </c>
      <c r="Y18" s="115">
        <v>0.33723014586485334</v>
      </c>
      <c r="Z18" s="115">
        <v>3.3154764971762374</v>
      </c>
      <c r="AA18" s="115">
        <v>0.576215026798812</v>
      </c>
      <c r="AB18" s="115">
        <v>1.2950788293565767</v>
      </c>
      <c r="AC18" s="115">
        <v>0.04728132387706856</v>
      </c>
      <c r="AD18" s="153">
        <f>SUM(U18:AC18)</f>
        <v>99.99999999999999</v>
      </c>
      <c r="AE18" s="104"/>
    </row>
    <row r="19" spans="2:31" ht="12.75" customHeight="1">
      <c r="B19" s="96"/>
      <c r="C19" s="31"/>
      <c r="D19" s="114">
        <v>9.385250540581353</v>
      </c>
      <c r="E19" s="114">
        <v>5.899971632300337</v>
      </c>
      <c r="F19" s="114">
        <v>1.9273913577653092</v>
      </c>
      <c r="G19" s="114">
        <v>17.408327558363137</v>
      </c>
      <c r="H19" s="114">
        <v>6.265162786870854</v>
      </c>
      <c r="I19" s="114">
        <v>6.841697826715268</v>
      </c>
      <c r="J19" s="114">
        <v>9.763285981557848</v>
      </c>
      <c r="K19" s="114">
        <v>0.24653342054454627</v>
      </c>
      <c r="L19" s="153"/>
      <c r="M19" s="114">
        <v>18.352418317943304</v>
      </c>
      <c r="N19" s="114">
        <v>11.924475949133303</v>
      </c>
      <c r="O19" s="114">
        <v>23.542752209476745</v>
      </c>
      <c r="P19" s="114">
        <v>16.965813946799848</v>
      </c>
      <c r="Q19" s="114">
        <v>0.3921568627450981</v>
      </c>
      <c r="R19" s="15"/>
      <c r="S19" s="118">
        <v>0.014954994553869299</v>
      </c>
      <c r="T19" s="31"/>
      <c r="U19" s="122">
        <v>3.6509441666247353</v>
      </c>
      <c r="V19" s="122">
        <v>1.7724452724128086</v>
      </c>
      <c r="W19" s="122">
        <v>1.8319013763045708</v>
      </c>
      <c r="X19" s="122">
        <v>5.657103280992626</v>
      </c>
      <c r="Y19" s="122">
        <v>0.41840823387736437</v>
      </c>
      <c r="Z19" s="122">
        <v>2.588796227722354</v>
      </c>
      <c r="AA19" s="122">
        <v>0.7137686380713147</v>
      </c>
      <c r="AB19" s="122">
        <v>1.544698291877541</v>
      </c>
      <c r="AC19" s="122">
        <v>0.14184397163120568</v>
      </c>
      <c r="AD19" s="112"/>
      <c r="AE19" s="104"/>
    </row>
    <row r="20" spans="2:31" ht="12.75" customHeight="1">
      <c r="B20" s="93" t="s">
        <v>83</v>
      </c>
      <c r="C20" s="31">
        <v>26</v>
      </c>
      <c r="D20" s="113">
        <v>30.610125583317735</v>
      </c>
      <c r="E20" s="113">
        <v>15.500952386719083</v>
      </c>
      <c r="F20" s="113">
        <v>3.8985634761771824</v>
      </c>
      <c r="G20" s="113">
        <v>36.178098226014576</v>
      </c>
      <c r="H20" s="113">
        <v>5.819325947061277</v>
      </c>
      <c r="I20" s="113">
        <v>3.5877962526017284</v>
      </c>
      <c r="J20" s="113">
        <v>4.275484182074905</v>
      </c>
      <c r="K20" s="113">
        <v>0.12965394603351033</v>
      </c>
      <c r="L20" s="153">
        <f>SUM(D20:K20)</f>
        <v>100</v>
      </c>
      <c r="M20" s="113">
        <v>32.57489596373286</v>
      </c>
      <c r="N20" s="20">
        <v>43.011529292243566</v>
      </c>
      <c r="O20" s="20">
        <v>72.51700680272108</v>
      </c>
      <c r="P20" s="115">
        <v>22.524161197455964</v>
      </c>
      <c r="Q20" s="115">
        <v>0.3418803418803419</v>
      </c>
      <c r="R20" s="15" t="s">
        <v>54</v>
      </c>
      <c r="S20" s="117">
        <v>0.05585534502110876</v>
      </c>
      <c r="T20" s="31">
        <v>13</v>
      </c>
      <c r="U20" s="115">
        <v>1.4982249028624293</v>
      </c>
      <c r="V20" s="115">
        <v>1.468072263530747</v>
      </c>
      <c r="W20" s="115">
        <v>9.988479507662614</v>
      </c>
      <c r="X20" s="115">
        <v>80.28585947961231</v>
      </c>
      <c r="Y20" s="115">
        <v>0.18659627583285782</v>
      </c>
      <c r="Z20" s="115">
        <v>5.652060089380608</v>
      </c>
      <c r="AA20" s="115">
        <v>0.2380899180691564</v>
      </c>
      <c r="AB20" s="115">
        <v>0.5549661737475187</v>
      </c>
      <c r="AC20" s="115">
        <v>0.1276513893017644</v>
      </c>
      <c r="AD20" s="153">
        <f>SUM(U20:AC20)</f>
        <v>100</v>
      </c>
      <c r="AE20" s="104"/>
    </row>
    <row r="21" spans="3:31" ht="12.75" customHeight="1">
      <c r="C21" s="31"/>
      <c r="D21" s="114">
        <v>20.103690756080425</v>
      </c>
      <c r="E21" s="114">
        <v>8.214060283063102</v>
      </c>
      <c r="F21" s="114">
        <v>4.993216440123382</v>
      </c>
      <c r="G21" s="114">
        <v>25.757579873586103</v>
      </c>
      <c r="H21" s="114">
        <v>4.916007402020106</v>
      </c>
      <c r="I21" s="114">
        <v>4.151923007863064</v>
      </c>
      <c r="J21" s="114">
        <v>4.016059400331162</v>
      </c>
      <c r="K21" s="114">
        <v>0.24270777497979262</v>
      </c>
      <c r="L21" s="153"/>
      <c r="M21" s="114">
        <v>13.21096835007247</v>
      </c>
      <c r="N21" s="114">
        <v>9.340941211026191</v>
      </c>
      <c r="O21" s="114">
        <v>44.91506579902208</v>
      </c>
      <c r="P21" s="114">
        <v>25.023262297803548</v>
      </c>
      <c r="Q21" s="114">
        <v>1.0256410256410255</v>
      </c>
      <c r="R21" s="114"/>
      <c r="S21" s="118">
        <v>0.08175818479524921</v>
      </c>
      <c r="T21" s="31"/>
      <c r="U21" s="122">
        <v>1.3245883047044262</v>
      </c>
      <c r="V21" s="122">
        <v>1.0223146006572315</v>
      </c>
      <c r="W21" s="122">
        <v>2.7351742614679715</v>
      </c>
      <c r="X21" s="122">
        <v>7.193555866934347</v>
      </c>
      <c r="Y21" s="122">
        <v>0.39560690117138053</v>
      </c>
      <c r="Z21" s="122">
        <v>5.125009922096204</v>
      </c>
      <c r="AA21" s="122">
        <v>0.5073812474076413</v>
      </c>
      <c r="AB21" s="122">
        <v>0.7732993297903137</v>
      </c>
      <c r="AC21" s="122">
        <v>0.35726626520539256</v>
      </c>
      <c r="AD21" s="112"/>
      <c r="AE21" s="104"/>
    </row>
    <row r="22" spans="2:31" ht="15" customHeight="1">
      <c r="B22" s="129"/>
      <c r="C22" s="24"/>
      <c r="D22" s="130"/>
      <c r="E22" s="130"/>
      <c r="F22" s="130"/>
      <c r="G22" s="130"/>
      <c r="H22" s="130"/>
      <c r="I22" s="130"/>
      <c r="J22" s="130"/>
      <c r="K22" s="130"/>
      <c r="L22" s="131"/>
      <c r="M22" s="130"/>
      <c r="N22" s="130"/>
      <c r="O22" s="130"/>
      <c r="P22" s="130"/>
      <c r="Q22" s="130"/>
      <c r="R22" s="130"/>
      <c r="S22" s="132"/>
      <c r="T22" s="24"/>
      <c r="U22" s="133"/>
      <c r="V22" s="133"/>
      <c r="W22" s="133"/>
      <c r="X22" s="133"/>
      <c r="Y22" s="133"/>
      <c r="Z22" s="133"/>
      <c r="AA22" s="133"/>
      <c r="AB22" s="133"/>
      <c r="AC22" s="133"/>
      <c r="AD22" s="129"/>
      <c r="AE22" s="31"/>
    </row>
    <row r="23" spans="2:31" ht="45.75">
      <c r="B23" s="152" t="s">
        <v>86</v>
      </c>
      <c r="C23" s="139" t="s">
        <v>43</v>
      </c>
      <c r="D23" s="140" t="s">
        <v>2</v>
      </c>
      <c r="E23" s="140" t="s">
        <v>4</v>
      </c>
      <c r="F23" s="140" t="s">
        <v>6</v>
      </c>
      <c r="G23" s="140" t="s">
        <v>7</v>
      </c>
      <c r="H23" s="140" t="s">
        <v>8</v>
      </c>
      <c r="I23" s="140" t="s">
        <v>9</v>
      </c>
      <c r="J23" s="140" t="s">
        <v>10</v>
      </c>
      <c r="K23" s="140" t="s">
        <v>11</v>
      </c>
      <c r="L23" s="134" t="s">
        <v>44</v>
      </c>
      <c r="M23" s="134" t="s">
        <v>72</v>
      </c>
      <c r="N23" s="134" t="s">
        <v>73</v>
      </c>
      <c r="O23" s="134" t="s">
        <v>74</v>
      </c>
      <c r="P23" s="134" t="s">
        <v>75</v>
      </c>
      <c r="Q23" s="135" t="s">
        <v>76</v>
      </c>
      <c r="R23" s="135" t="s">
        <v>77</v>
      </c>
      <c r="S23" s="149" t="s">
        <v>78</v>
      </c>
      <c r="T23" s="142" t="s">
        <v>43</v>
      </c>
      <c r="U23" s="136" t="s">
        <v>46</v>
      </c>
      <c r="V23" s="137" t="s">
        <v>47</v>
      </c>
      <c r="W23" s="137" t="s">
        <v>48</v>
      </c>
      <c r="X23" s="137" t="s">
        <v>79</v>
      </c>
      <c r="Y23" s="137" t="s">
        <v>80</v>
      </c>
      <c r="Z23" s="137" t="s">
        <v>49</v>
      </c>
      <c r="AA23" s="136" t="s">
        <v>50</v>
      </c>
      <c r="AB23" s="136" t="s">
        <v>51</v>
      </c>
      <c r="AC23" s="136" t="s">
        <v>52</v>
      </c>
      <c r="AD23" s="141" t="s">
        <v>44</v>
      </c>
      <c r="AE23" s="9"/>
    </row>
    <row r="24" spans="2:31" ht="19.5" customHeight="1">
      <c r="B24" s="157" t="s">
        <v>87</v>
      </c>
      <c r="C24" s="10"/>
      <c r="D24" s="19"/>
      <c r="E24" s="19"/>
      <c r="F24" s="19"/>
      <c r="G24" s="19"/>
      <c r="H24" s="19"/>
      <c r="I24" s="19"/>
      <c r="J24" s="19"/>
      <c r="K24" s="19"/>
      <c r="L24" s="10"/>
      <c r="M24" s="7"/>
      <c r="N24" s="7"/>
      <c r="O24" s="7"/>
      <c r="P24" s="7"/>
      <c r="Q24" s="20"/>
      <c r="R24" s="20"/>
      <c r="S24" s="106"/>
      <c r="T24" s="5"/>
      <c r="U24" s="1"/>
      <c r="V24" s="13"/>
      <c r="W24" s="13"/>
      <c r="X24" s="2"/>
      <c r="Y24" s="2"/>
      <c r="Z24" s="1"/>
      <c r="AA24" s="2"/>
      <c r="AB24" s="5"/>
      <c r="AE24" s="31"/>
    </row>
    <row r="25" spans="2:31" ht="12.75">
      <c r="B25" s="168" t="s">
        <v>88</v>
      </c>
      <c r="C25" s="10">
        <v>1</v>
      </c>
      <c r="D25" s="104">
        <v>1.7751479289940828</v>
      </c>
      <c r="E25" s="104">
        <v>20.118343195266274</v>
      </c>
      <c r="F25" s="104">
        <v>75.7396449704142</v>
      </c>
      <c r="G25" s="104">
        <v>2.366863905325444</v>
      </c>
      <c r="H25" s="104">
        <v>0</v>
      </c>
      <c r="I25" s="104">
        <v>0</v>
      </c>
      <c r="J25" s="104">
        <v>0</v>
      </c>
      <c r="K25" s="104">
        <v>0</v>
      </c>
      <c r="L25" s="153">
        <f>SUM(D25:K25)</f>
        <v>100.00000000000001</v>
      </c>
      <c r="M25" s="15" t="s">
        <v>54</v>
      </c>
      <c r="N25" s="104">
        <v>44.11764705882353</v>
      </c>
      <c r="O25" s="104">
        <v>79.1044776119403</v>
      </c>
      <c r="P25" s="15" t="s">
        <v>54</v>
      </c>
      <c r="Q25" s="15" t="s">
        <v>54</v>
      </c>
      <c r="R25" s="15" t="s">
        <v>54</v>
      </c>
      <c r="S25" s="107">
        <v>0.016483516483516484</v>
      </c>
      <c r="T25" s="5">
        <v>2</v>
      </c>
      <c r="U25" s="1">
        <v>0.26109660574412535</v>
      </c>
      <c r="V25" s="1">
        <v>0.3631064424069464</v>
      </c>
      <c r="W25" s="1">
        <v>3.7045357945230433</v>
      </c>
      <c r="X25" s="1">
        <v>25.985184285627547</v>
      </c>
      <c r="Y25" s="1">
        <v>68.33566093873338</v>
      </c>
      <c r="Z25" s="1">
        <v>0.26109660574412535</v>
      </c>
      <c r="AA25" s="1">
        <v>0.7262128848138928</v>
      </c>
      <c r="AB25" s="1">
        <v>0.13054830287206268</v>
      </c>
      <c r="AC25" s="1">
        <v>0.23255813953488372</v>
      </c>
      <c r="AD25" s="153">
        <f>SUM(U25:AC25)</f>
        <v>100.00000000000001</v>
      </c>
      <c r="AE25" s="104"/>
    </row>
    <row r="26" spans="2:31" ht="12.75">
      <c r="B26" s="171" t="s">
        <v>89</v>
      </c>
      <c r="C26" s="7"/>
      <c r="D26" s="7"/>
      <c r="E26" s="7"/>
      <c r="F26" s="7"/>
      <c r="G26" s="7"/>
      <c r="H26" s="7"/>
      <c r="I26" s="7"/>
      <c r="J26" s="7"/>
      <c r="K26" s="7"/>
      <c r="L26" s="153"/>
      <c r="M26" s="7"/>
      <c r="N26" s="7"/>
      <c r="O26" s="7"/>
      <c r="P26" s="7"/>
      <c r="Q26" s="7"/>
      <c r="R26" s="7"/>
      <c r="S26" s="107"/>
      <c r="T26" s="17"/>
      <c r="U26" s="53">
        <v>0.369246360932923</v>
      </c>
      <c r="V26" s="53">
        <v>0.14426369450402562</v>
      </c>
      <c r="W26" s="53">
        <v>1.3674996041527436</v>
      </c>
      <c r="X26" s="53">
        <v>32.31764370630363</v>
      </c>
      <c r="Y26" s="53">
        <v>34.8104859988345</v>
      </c>
      <c r="Z26" s="53">
        <v>0.369246360932923</v>
      </c>
      <c r="AA26" s="53">
        <v>0.28852738900805125</v>
      </c>
      <c r="AB26" s="53">
        <v>0.1846231804664615</v>
      </c>
      <c r="AC26" s="53">
        <v>0.3288868749704872</v>
      </c>
      <c r="AD26" s="153"/>
      <c r="AE26" s="104"/>
    </row>
    <row r="27" spans="2:31" ht="12.75">
      <c r="B27" s="168" t="s">
        <v>90</v>
      </c>
      <c r="C27" s="31">
        <v>4</v>
      </c>
      <c r="D27" s="20">
        <v>4.414856574982418</v>
      </c>
      <c r="E27" s="20">
        <v>29.717340094017736</v>
      </c>
      <c r="F27" s="20">
        <v>56.43577368726199</v>
      </c>
      <c r="G27" s="20">
        <v>7.013939026513385</v>
      </c>
      <c r="H27" s="20">
        <v>1.959133586550136</v>
      </c>
      <c r="I27" s="20">
        <v>0.229478515337165</v>
      </c>
      <c r="J27" s="20">
        <v>0</v>
      </c>
      <c r="K27" s="20">
        <v>0.229478515337165</v>
      </c>
      <c r="L27" s="153">
        <f>SUM(D27:K27)</f>
        <v>100</v>
      </c>
      <c r="M27" s="20">
        <v>0</v>
      </c>
      <c r="N27" s="20">
        <v>44.5419181163862</v>
      </c>
      <c r="O27" s="20">
        <v>88.79849812265331</v>
      </c>
      <c r="P27" s="20">
        <v>11.666666666666666</v>
      </c>
      <c r="Q27" s="15" t="s">
        <v>54</v>
      </c>
      <c r="R27" s="15" t="s">
        <v>54</v>
      </c>
      <c r="S27" s="108">
        <v>0.16285003515272947</v>
      </c>
      <c r="T27" s="31">
        <v>13</v>
      </c>
      <c r="U27" s="1">
        <v>0.5902548413227957</v>
      </c>
      <c r="V27" s="1">
        <v>0.4359411756628845</v>
      </c>
      <c r="W27" s="1">
        <v>3.5332203480953845</v>
      </c>
      <c r="X27" s="1">
        <v>89.18170924342847</v>
      </c>
      <c r="Y27" s="1">
        <v>0.5982219796633538</v>
      </c>
      <c r="Z27" s="1">
        <v>1.7268071777792593</v>
      </c>
      <c r="AA27" s="1">
        <v>1.5354742345033605</v>
      </c>
      <c r="AB27" s="1">
        <v>2.13138070828236</v>
      </c>
      <c r="AC27" s="1">
        <v>0.2669902912621359</v>
      </c>
      <c r="AD27" s="153">
        <f>SUM(U27:AC27)</f>
        <v>100</v>
      </c>
      <c r="AE27" s="104"/>
    </row>
    <row r="28" spans="2:31" ht="12.75">
      <c r="B28" s="171" t="s">
        <v>91</v>
      </c>
      <c r="C28" s="31"/>
      <c r="D28" s="53">
        <v>1.963511516073732</v>
      </c>
      <c r="E28" s="53">
        <v>8.061930597915957</v>
      </c>
      <c r="F28" s="53">
        <v>11.878441357338833</v>
      </c>
      <c r="G28" s="53">
        <v>6.028137602628007</v>
      </c>
      <c r="H28" s="53">
        <v>0.6179646641660593</v>
      </c>
      <c r="I28" s="53">
        <v>0.2651183207454728</v>
      </c>
      <c r="J28" s="53">
        <v>0</v>
      </c>
      <c r="K28" s="53">
        <v>0.2651183207454728</v>
      </c>
      <c r="L28" s="7"/>
      <c r="M28" s="53">
        <v>0</v>
      </c>
      <c r="N28" s="53">
        <v>17.99143631294992</v>
      </c>
      <c r="O28" s="53">
        <v>12.385723008177628</v>
      </c>
      <c r="P28" s="53">
        <v>12.583057392117917</v>
      </c>
      <c r="Q28" s="7"/>
      <c r="R28" s="7"/>
      <c r="S28" s="107">
        <v>0.13100012749307954</v>
      </c>
      <c r="T28" s="31"/>
      <c r="U28" s="53">
        <v>0.6165702224061055</v>
      </c>
      <c r="V28" s="53">
        <v>0.42516861226505415</v>
      </c>
      <c r="W28" s="53">
        <v>0.9822287876696769</v>
      </c>
      <c r="X28" s="53">
        <v>7.109144281261779</v>
      </c>
      <c r="Y28" s="53">
        <v>1.4850140885897627</v>
      </c>
      <c r="Z28" s="53">
        <v>2.793143802601387</v>
      </c>
      <c r="AA28" s="53">
        <v>3.5597777190467053</v>
      </c>
      <c r="AB28" s="53">
        <v>1.638154392430585</v>
      </c>
      <c r="AC28" s="53">
        <v>0.3247956159862475</v>
      </c>
      <c r="AD28" s="153"/>
      <c r="AE28" s="104"/>
    </row>
    <row r="29" spans="2:31" ht="12.75">
      <c r="B29" s="168" t="s">
        <v>92</v>
      </c>
      <c r="C29" s="7">
        <v>5</v>
      </c>
      <c r="D29" s="20">
        <v>47.314751135252116</v>
      </c>
      <c r="E29" s="20">
        <v>47.31891387578412</v>
      </c>
      <c r="F29" s="20">
        <v>2.1047296144337775</v>
      </c>
      <c r="G29" s="20">
        <v>0.9547732353969824</v>
      </c>
      <c r="H29" s="20">
        <v>1.2603154423507956</v>
      </c>
      <c r="I29" s="20">
        <v>0</v>
      </c>
      <c r="J29" s="20">
        <v>0.7367041867667202</v>
      </c>
      <c r="K29" s="20">
        <v>0.3098125100154906</v>
      </c>
      <c r="L29" s="153">
        <f>SUM(D29:K29)</f>
        <v>100.00000000000001</v>
      </c>
      <c r="M29" s="20">
        <v>29.259919792730805</v>
      </c>
      <c r="N29" s="20">
        <v>31.816920913421445</v>
      </c>
      <c r="O29" s="15" t="s">
        <v>54</v>
      </c>
      <c r="P29" s="15" t="s">
        <v>54</v>
      </c>
      <c r="Q29" s="15" t="s">
        <v>54</v>
      </c>
      <c r="R29" s="15" t="s">
        <v>54</v>
      </c>
      <c r="S29" s="108">
        <v>0.007065574228773594</v>
      </c>
      <c r="T29" s="7">
        <v>2</v>
      </c>
      <c r="U29" s="20">
        <v>55.646277590722036</v>
      </c>
      <c r="V29" s="20">
        <v>5.14122708567153</v>
      </c>
      <c r="W29" s="20">
        <v>24.00392817059484</v>
      </c>
      <c r="X29" s="20">
        <v>8.193976805087916</v>
      </c>
      <c r="Y29" s="20">
        <v>1.320613542835765</v>
      </c>
      <c r="Z29" s="20">
        <v>1.3636363636363635</v>
      </c>
      <c r="AA29" s="20">
        <v>2.143658810325477</v>
      </c>
      <c r="AB29" s="20">
        <v>1.3636363636363635</v>
      </c>
      <c r="AC29" s="20">
        <v>0.823045267489712</v>
      </c>
      <c r="AD29" s="153">
        <f>SUM(U29:AC29)</f>
        <v>100</v>
      </c>
      <c r="AE29" s="104"/>
    </row>
    <row r="30" spans="2:31" ht="12.75">
      <c r="B30" s="171" t="s">
        <v>93</v>
      </c>
      <c r="C30" s="8"/>
      <c r="D30" s="53">
        <v>3.145970778564042</v>
      </c>
      <c r="E30" s="53">
        <v>5.68214025200439</v>
      </c>
      <c r="F30" s="53">
        <v>1.1601853694330622</v>
      </c>
      <c r="G30" s="53">
        <v>0.7689815151074091</v>
      </c>
      <c r="H30" s="53">
        <v>1.071780561683636</v>
      </c>
      <c r="I30" s="53">
        <v>0</v>
      </c>
      <c r="J30" s="53">
        <v>1.3491959006890606</v>
      </c>
      <c r="K30" s="53">
        <v>0.46134499758547115</v>
      </c>
      <c r="L30" s="153"/>
      <c r="M30" s="53">
        <v>9.291094719904414</v>
      </c>
      <c r="N30" s="53">
        <v>3.3593024748401774</v>
      </c>
      <c r="O30" s="7"/>
      <c r="P30" s="7"/>
      <c r="Q30" s="7"/>
      <c r="R30" s="7"/>
      <c r="S30" s="116">
        <v>0.0029821544584251874</v>
      </c>
      <c r="T30" s="8"/>
      <c r="U30" s="53">
        <v>2.1996232269232476</v>
      </c>
      <c r="V30" s="53">
        <v>4.9428695123346955</v>
      </c>
      <c r="W30" s="53">
        <v>7.391818643211785</v>
      </c>
      <c r="X30" s="53">
        <v>5.768224228871182</v>
      </c>
      <c r="Y30" s="53">
        <v>0.7036678032009789</v>
      </c>
      <c r="Z30" s="53">
        <v>1.928473039599675</v>
      </c>
      <c r="AA30" s="53">
        <v>0.4602939765299633</v>
      </c>
      <c r="AB30" s="53">
        <v>1.928473039599675</v>
      </c>
      <c r="AC30" s="53">
        <v>1.1639617797309425</v>
      </c>
      <c r="AD30" s="153"/>
      <c r="AE30" s="104"/>
    </row>
    <row r="31" spans="2:31" ht="19.5" customHeight="1">
      <c r="B31" s="157" t="s">
        <v>94</v>
      </c>
      <c r="C31" s="8"/>
      <c r="D31" s="8"/>
      <c r="E31" s="8"/>
      <c r="F31" s="8"/>
      <c r="G31" s="8"/>
      <c r="H31" s="8"/>
      <c r="I31" s="8"/>
      <c r="J31" s="8"/>
      <c r="K31" s="8"/>
      <c r="L31" s="153"/>
      <c r="M31" s="7"/>
      <c r="N31" s="7"/>
      <c r="O31" s="7"/>
      <c r="P31" s="7"/>
      <c r="Q31" s="7"/>
      <c r="R31" s="7"/>
      <c r="S31" s="109"/>
      <c r="T31" s="8"/>
      <c r="U31" s="8"/>
      <c r="V31" s="8"/>
      <c r="W31" s="8"/>
      <c r="X31" s="8"/>
      <c r="Y31" s="8"/>
      <c r="Z31" s="8"/>
      <c r="AA31" s="8"/>
      <c r="AB31" s="14"/>
      <c r="AC31" s="31"/>
      <c r="AD31" s="153"/>
      <c r="AE31" s="31"/>
    </row>
    <row r="32" spans="2:31" ht="12.75">
      <c r="B32" s="169" t="s">
        <v>95</v>
      </c>
      <c r="C32" s="8">
        <v>5</v>
      </c>
      <c r="D32" s="20">
        <v>13.542921730364194</v>
      </c>
      <c r="E32" s="20">
        <v>13.672759535658589</v>
      </c>
      <c r="F32" s="20">
        <v>3.7442741574035687</v>
      </c>
      <c r="G32" s="20">
        <v>19.760528456902485</v>
      </c>
      <c r="H32" s="20">
        <v>15.352481854400889</v>
      </c>
      <c r="I32" s="20">
        <v>1.8450812861813943</v>
      </c>
      <c r="J32" s="20">
        <v>10.32372057460432</v>
      </c>
      <c r="K32" s="20">
        <v>21.758232404484566</v>
      </c>
      <c r="L32" s="153">
        <f>SUM(D32:K32)</f>
        <v>100.00000000000003</v>
      </c>
      <c r="M32" s="20">
        <v>50.690859332238645</v>
      </c>
      <c r="N32" s="20">
        <v>62.361378996454505</v>
      </c>
      <c r="O32" s="20">
        <v>50</v>
      </c>
      <c r="P32" s="20">
        <v>0</v>
      </c>
      <c r="Q32" s="20">
        <v>14.211490264121844</v>
      </c>
      <c r="R32" s="20">
        <v>68.87325631151047</v>
      </c>
      <c r="S32" s="108">
        <v>0.008766389527178823</v>
      </c>
      <c r="T32" s="8">
        <v>7</v>
      </c>
      <c r="U32" s="20">
        <v>0.27228865538570884</v>
      </c>
      <c r="V32" s="20">
        <v>1.0579038766841218</v>
      </c>
      <c r="W32" s="20">
        <v>12.10879877772856</v>
      </c>
      <c r="X32" s="20">
        <v>68.44833797551021</v>
      </c>
      <c r="Y32" s="20">
        <v>2.0789709939168937</v>
      </c>
      <c r="Z32" s="20">
        <v>5.534819790070615</v>
      </c>
      <c r="AA32" s="20">
        <v>3.1923832613783674</v>
      </c>
      <c r="AB32" s="20">
        <v>7.2064966693255155</v>
      </c>
      <c r="AC32" s="20">
        <v>0.1</v>
      </c>
      <c r="AD32" s="153">
        <f>SUM(U32:AC32)</f>
        <v>100</v>
      </c>
      <c r="AE32" s="104"/>
    </row>
    <row r="33" spans="2:31" ht="12.75">
      <c r="B33" s="169"/>
      <c r="C33" s="8"/>
      <c r="D33" s="53">
        <v>4.6495995711302305</v>
      </c>
      <c r="E33" s="53">
        <v>1.5705071395317898</v>
      </c>
      <c r="F33" s="53">
        <v>3.4056132956339327</v>
      </c>
      <c r="G33" s="53">
        <v>8.910295298298621</v>
      </c>
      <c r="H33" s="53">
        <v>9.968989684812026</v>
      </c>
      <c r="I33" s="53">
        <v>1.1703425481895824</v>
      </c>
      <c r="J33" s="53">
        <v>2.116687004188348</v>
      </c>
      <c r="K33" s="53">
        <v>3.6256604823958885</v>
      </c>
      <c r="L33" s="153"/>
      <c r="M33" s="53">
        <v>10.157265833537583</v>
      </c>
      <c r="N33" s="53">
        <v>8.239216039940134</v>
      </c>
      <c r="O33" s="7">
        <v>27.19641466102105</v>
      </c>
      <c r="P33" s="7">
        <v>0</v>
      </c>
      <c r="Q33" s="7">
        <v>12.003590364007582</v>
      </c>
      <c r="R33" s="7">
        <v>12.867735162677183</v>
      </c>
      <c r="S33" s="116">
        <v>0.012837570534835082</v>
      </c>
      <c r="T33" s="8"/>
      <c r="U33" s="53">
        <v>0.2637587425793106</v>
      </c>
      <c r="V33" s="53">
        <v>1.1645089635114418</v>
      </c>
      <c r="W33" s="53">
        <v>2.2167988308667192</v>
      </c>
      <c r="X33" s="53">
        <v>9.467836846351632</v>
      </c>
      <c r="Y33" s="53">
        <v>3.573413726018066</v>
      </c>
      <c r="Z33" s="53">
        <v>5.074480631196706</v>
      </c>
      <c r="AA33" s="53">
        <v>0.7143566246362548</v>
      </c>
      <c r="AB33" s="53">
        <v>5.144671681868715</v>
      </c>
      <c r="AC33" s="53">
        <v>0.17320508075688773</v>
      </c>
      <c r="AD33" s="153"/>
      <c r="AE33" s="104"/>
    </row>
    <row r="34" spans="2:31" ht="12.75">
      <c r="B34" s="169" t="s">
        <v>96</v>
      </c>
      <c r="C34" s="8">
        <v>7</v>
      </c>
      <c r="D34" s="20">
        <v>20.176450596098594</v>
      </c>
      <c r="E34" s="20">
        <v>11.295286969481925</v>
      </c>
      <c r="F34" s="20">
        <v>3.327332599443788</v>
      </c>
      <c r="G34" s="20">
        <v>18.70336167107243</v>
      </c>
      <c r="H34" s="20">
        <v>26.974444104667754</v>
      </c>
      <c r="I34" s="20">
        <v>1.716351358273572</v>
      </c>
      <c r="J34" s="20">
        <v>14.32079775038971</v>
      </c>
      <c r="K34" s="20">
        <v>3.4859749505722277</v>
      </c>
      <c r="L34" s="153">
        <f>SUM(D34:K34)</f>
        <v>100</v>
      </c>
      <c r="M34" s="20">
        <v>43.60378734103844</v>
      </c>
      <c r="N34" s="20">
        <v>57.687567780735485</v>
      </c>
      <c r="O34" s="15" t="s">
        <v>54</v>
      </c>
      <c r="P34" s="20">
        <v>3.888888888888889</v>
      </c>
      <c r="Q34" s="20">
        <v>2.004830917874396</v>
      </c>
      <c r="R34" s="15" t="s">
        <v>54</v>
      </c>
      <c r="S34" s="108">
        <v>0.0017774634606317775</v>
      </c>
      <c r="T34" s="8">
        <v>8</v>
      </c>
      <c r="U34" s="20">
        <v>4.5266962974859855</v>
      </c>
      <c r="V34" s="20">
        <v>1.9132675082406134</v>
      </c>
      <c r="W34" s="20">
        <v>11.278543781263366</v>
      </c>
      <c r="X34" s="20">
        <v>30.12930123259853</v>
      </c>
      <c r="Y34" s="20">
        <v>2.1611098105188273</v>
      </c>
      <c r="Z34" s="20">
        <v>22.500795206319307</v>
      </c>
      <c r="AA34" s="20">
        <v>10.032137847053978</v>
      </c>
      <c r="AB34" s="20">
        <v>16.637746847878493</v>
      </c>
      <c r="AC34" s="20">
        <v>0.8204014686409052</v>
      </c>
      <c r="AD34" s="153">
        <f>SUM(U34:AC34)</f>
        <v>100</v>
      </c>
      <c r="AE34" s="104"/>
    </row>
    <row r="35" spans="2:31" ht="12.75">
      <c r="B35" s="168"/>
      <c r="C35" s="8"/>
      <c r="D35" s="53">
        <v>10.622782694150319</v>
      </c>
      <c r="E35" s="53">
        <v>4.607361770297005</v>
      </c>
      <c r="F35" s="53">
        <v>4.935753415589404</v>
      </c>
      <c r="G35" s="53">
        <v>10.416812378057715</v>
      </c>
      <c r="H35" s="53">
        <v>14.702339497782551</v>
      </c>
      <c r="I35" s="53">
        <v>1.6379489203582793</v>
      </c>
      <c r="J35" s="53">
        <v>8.514107181279462</v>
      </c>
      <c r="K35" s="53">
        <v>1.8133091092172147</v>
      </c>
      <c r="L35" s="153"/>
      <c r="M35" s="53">
        <v>7.5656989499946095</v>
      </c>
      <c r="N35" s="53">
        <v>20.326346213265616</v>
      </c>
      <c r="O35" s="7"/>
      <c r="P35" s="7">
        <v>6.804138174397717</v>
      </c>
      <c r="Q35" s="7">
        <v>3.538626733217257</v>
      </c>
      <c r="R35" s="7"/>
      <c r="S35" s="116">
        <v>0.0027642070955836958</v>
      </c>
      <c r="T35" s="8"/>
      <c r="U35" s="53">
        <v>2.6445152449176588</v>
      </c>
      <c r="V35" s="53">
        <v>1.5483062146271385</v>
      </c>
      <c r="W35" s="53">
        <v>5.660629202643085</v>
      </c>
      <c r="X35" s="53">
        <v>18.38449935879489</v>
      </c>
      <c r="Y35" s="53">
        <v>2.7187204704145818</v>
      </c>
      <c r="Z35" s="53">
        <v>14.173366064818623</v>
      </c>
      <c r="AA35" s="53">
        <v>7.171596115104662</v>
      </c>
      <c r="AB35" s="53">
        <v>9.38577408279413</v>
      </c>
      <c r="AC35" s="53">
        <v>1.622979664283647</v>
      </c>
      <c r="AD35" s="153"/>
      <c r="AE35" s="104"/>
    </row>
    <row r="36" spans="2:31" ht="12.75">
      <c r="B36" s="169" t="s">
        <v>97</v>
      </c>
      <c r="C36" s="8">
        <v>5</v>
      </c>
      <c r="D36" s="20">
        <v>15.727928379687786</v>
      </c>
      <c r="E36" s="20">
        <v>6.289844641464126</v>
      </c>
      <c r="F36" s="20">
        <v>1.826488195367007</v>
      </c>
      <c r="G36" s="20">
        <v>35.78316259591602</v>
      </c>
      <c r="H36" s="20">
        <v>24.287187034204308</v>
      </c>
      <c r="I36" s="20">
        <v>4.7020974820351995</v>
      </c>
      <c r="J36" s="20">
        <v>10.758092708614301</v>
      </c>
      <c r="K36" s="20">
        <v>0.6251989627112582</v>
      </c>
      <c r="L36" s="153">
        <f>SUM(D36:K36)</f>
        <v>100</v>
      </c>
      <c r="M36" s="20">
        <v>50.15131836642134</v>
      </c>
      <c r="N36" s="20">
        <v>36.16759702286018</v>
      </c>
      <c r="O36" s="15" t="s">
        <v>54</v>
      </c>
      <c r="P36" s="20">
        <v>0.3973509933774835</v>
      </c>
      <c r="Q36" s="20">
        <v>3.662408052651955</v>
      </c>
      <c r="R36" s="15" t="s">
        <v>54</v>
      </c>
      <c r="S36" s="108">
        <v>0.002857142857142857</v>
      </c>
      <c r="T36" s="8">
        <v>3</v>
      </c>
      <c r="U36" s="20">
        <v>7.292440318302387</v>
      </c>
      <c r="V36" s="20">
        <v>5.685929013515221</v>
      </c>
      <c r="W36" s="20">
        <v>8.64102564102564</v>
      </c>
      <c r="X36" s="20">
        <v>49.098427434634324</v>
      </c>
      <c r="Y36" s="20">
        <v>0</v>
      </c>
      <c r="Z36" s="20">
        <v>3.36933181760768</v>
      </c>
      <c r="AA36" s="20">
        <v>1.7835354300871542</v>
      </c>
      <c r="AB36" s="20">
        <v>22.6751610458507</v>
      </c>
      <c r="AC36" s="20">
        <v>1.4541492989768852</v>
      </c>
      <c r="AD36" s="153">
        <f>SUM(U36:AC36)</f>
        <v>99.99999999999999</v>
      </c>
      <c r="AE36" s="104"/>
    </row>
    <row r="37" spans="2:31" ht="12.75">
      <c r="B37" s="167"/>
      <c r="C37" s="8"/>
      <c r="D37" s="53">
        <v>3.3883949063767798</v>
      </c>
      <c r="E37" s="53">
        <v>2.549939529609665</v>
      </c>
      <c r="F37" s="53">
        <v>1.2018363004584411</v>
      </c>
      <c r="G37" s="53">
        <v>5.939798095107048</v>
      </c>
      <c r="H37" s="53">
        <v>4.7801444842275975</v>
      </c>
      <c r="I37" s="53">
        <v>1.7432706596281522</v>
      </c>
      <c r="J37" s="53">
        <v>4.389376743334531</v>
      </c>
      <c r="K37" s="53">
        <v>0.6231979539028834</v>
      </c>
      <c r="L37" s="153"/>
      <c r="M37" s="53">
        <v>9.653695438138541</v>
      </c>
      <c r="N37" s="53">
        <v>13.906615075430475</v>
      </c>
      <c r="O37" s="7"/>
      <c r="P37" s="7">
        <v>0.8885038321191219</v>
      </c>
      <c r="Q37" s="7">
        <v>4.610184468664547</v>
      </c>
      <c r="R37" s="7"/>
      <c r="S37" s="116">
        <v>0.006388765649999398</v>
      </c>
      <c r="T37" s="8"/>
      <c r="U37" s="53">
        <v>5.501078899551814</v>
      </c>
      <c r="V37" s="53">
        <v>3.3845343767331593</v>
      </c>
      <c r="W37" s="53">
        <v>6.66798556973434</v>
      </c>
      <c r="X37" s="53">
        <v>15.047262910519992</v>
      </c>
      <c r="Y37" s="53">
        <v>0</v>
      </c>
      <c r="Z37" s="53">
        <v>5.414845152333839</v>
      </c>
      <c r="AA37" s="53">
        <v>1.3699415073254197</v>
      </c>
      <c r="AB37" s="53">
        <v>5.682707279424138</v>
      </c>
      <c r="AC37" s="53">
        <v>1.4424535175302753</v>
      </c>
      <c r="AD37" s="153"/>
      <c r="AE37" s="104"/>
    </row>
    <row r="38" spans="2:31" ht="19.5" customHeight="1">
      <c r="B38" s="157" t="s">
        <v>98</v>
      </c>
      <c r="C38" s="8"/>
      <c r="D38" s="8"/>
      <c r="E38" s="8"/>
      <c r="F38" s="8"/>
      <c r="G38" s="8"/>
      <c r="H38" s="8"/>
      <c r="I38" s="8"/>
      <c r="J38" s="8"/>
      <c r="K38" s="8"/>
      <c r="L38" s="153"/>
      <c r="M38" s="7"/>
      <c r="N38" s="7"/>
      <c r="O38" s="7"/>
      <c r="P38" s="7"/>
      <c r="Q38" s="7"/>
      <c r="R38" s="7"/>
      <c r="S38" s="109"/>
      <c r="T38" s="10"/>
      <c r="U38" s="10"/>
      <c r="V38" s="10"/>
      <c r="W38" s="10"/>
      <c r="X38" s="10"/>
      <c r="Y38" s="10"/>
      <c r="Z38" s="10"/>
      <c r="AA38" s="10"/>
      <c r="AB38" s="14"/>
      <c r="AC38" s="31"/>
      <c r="AD38" s="153"/>
      <c r="AE38" s="31"/>
    </row>
    <row r="39" spans="2:31" ht="12.75">
      <c r="B39" s="169" t="s">
        <v>277</v>
      </c>
      <c r="C39" s="8">
        <v>2</v>
      </c>
      <c r="D39" s="20">
        <v>1.314113371548462</v>
      </c>
      <c r="E39" s="20">
        <v>1.2195121951219512</v>
      </c>
      <c r="F39" s="20">
        <v>1.3937282229965158</v>
      </c>
      <c r="G39" s="20">
        <v>75.41493387284103</v>
      </c>
      <c r="H39" s="20">
        <v>3.6688396837885424</v>
      </c>
      <c r="I39" s="20">
        <v>16.545839421527855</v>
      </c>
      <c r="J39" s="20">
        <v>0.4430332321756398</v>
      </c>
      <c r="K39" s="20">
        <v>0</v>
      </c>
      <c r="L39" s="153">
        <f>SUM(D39:K39)</f>
        <v>100</v>
      </c>
      <c r="M39" s="15" t="s">
        <v>54</v>
      </c>
      <c r="N39" s="15" t="s">
        <v>54</v>
      </c>
      <c r="O39" s="15" t="s">
        <v>54</v>
      </c>
      <c r="P39" s="20">
        <v>3.389830508474576</v>
      </c>
      <c r="Q39" s="15" t="s">
        <v>54</v>
      </c>
      <c r="R39" s="15" t="s">
        <v>54</v>
      </c>
      <c r="S39" s="108">
        <v>0.0017857142857142857</v>
      </c>
      <c r="T39" s="12"/>
      <c r="U39" s="15" t="s">
        <v>54</v>
      </c>
      <c r="V39" s="15" t="s">
        <v>54</v>
      </c>
      <c r="W39" s="15"/>
      <c r="X39" s="15" t="s">
        <v>54</v>
      </c>
      <c r="Y39" s="15" t="s">
        <v>54</v>
      </c>
      <c r="Z39" s="15" t="s">
        <v>54</v>
      </c>
      <c r="AA39" s="15" t="s">
        <v>54</v>
      </c>
      <c r="AB39" s="15" t="s">
        <v>54</v>
      </c>
      <c r="AC39" s="15" t="s">
        <v>54</v>
      </c>
      <c r="AD39" s="153"/>
      <c r="AE39" s="31"/>
    </row>
    <row r="40" spans="2:31" ht="12.75">
      <c r="B40" s="169"/>
      <c r="C40" s="8"/>
      <c r="D40" s="53">
        <v>1.09810708029607</v>
      </c>
      <c r="E40" s="53">
        <v>1.7246506858208477</v>
      </c>
      <c r="F40" s="53">
        <v>1.971029355223826</v>
      </c>
      <c r="G40" s="53">
        <v>14.999957270533999</v>
      </c>
      <c r="H40" s="53">
        <v>4.695765500180419</v>
      </c>
      <c r="I40" s="53">
        <v>15.035721916092502</v>
      </c>
      <c r="J40" s="53">
        <v>0.1337862667188216</v>
      </c>
      <c r="K40" s="53">
        <v>0</v>
      </c>
      <c r="L40" s="153"/>
      <c r="M40" s="7"/>
      <c r="N40" s="7"/>
      <c r="O40" s="7"/>
      <c r="P40" s="7">
        <v>4.79394427923083</v>
      </c>
      <c r="Q40" s="7"/>
      <c r="R40" s="7"/>
      <c r="S40" s="116">
        <v>0.002525381361380527</v>
      </c>
      <c r="T40" s="12"/>
      <c r="U40" s="12"/>
      <c r="V40" s="8"/>
      <c r="W40" s="8"/>
      <c r="X40" s="8"/>
      <c r="Y40" s="8"/>
      <c r="Z40" s="8"/>
      <c r="AA40" s="8"/>
      <c r="AB40" s="14"/>
      <c r="AC40" s="31"/>
      <c r="AD40" s="153"/>
      <c r="AE40" s="31"/>
    </row>
    <row r="41" spans="2:31" ht="12.75">
      <c r="B41" s="169" t="s">
        <v>276</v>
      </c>
      <c r="C41" s="8">
        <v>2</v>
      </c>
      <c r="D41" s="113">
        <v>18.191879443724005</v>
      </c>
      <c r="E41" s="113">
        <v>3.783034476590797</v>
      </c>
      <c r="F41" s="113">
        <v>0.7065241693869337</v>
      </c>
      <c r="G41" s="113">
        <v>45.1940705629835</v>
      </c>
      <c r="H41" s="113">
        <v>3.1625899923981575</v>
      </c>
      <c r="I41" s="113">
        <v>0.23364485981308408</v>
      </c>
      <c r="J41" s="113">
        <v>24.967580378303445</v>
      </c>
      <c r="K41" s="113">
        <v>3.7606761168000715</v>
      </c>
      <c r="L41" s="153">
        <f>SUM(D41:K41)</f>
        <v>99.99999999999999</v>
      </c>
      <c r="M41" s="113">
        <v>52.56410256410256</v>
      </c>
      <c r="N41" s="15" t="s">
        <v>54</v>
      </c>
      <c r="O41" s="15" t="s">
        <v>54</v>
      </c>
      <c r="P41" s="113">
        <v>17.71137952956135</v>
      </c>
      <c r="Q41" s="113">
        <v>0</v>
      </c>
      <c r="R41" s="15" t="s">
        <v>54</v>
      </c>
      <c r="S41" s="117">
        <v>0</v>
      </c>
      <c r="T41" s="10"/>
      <c r="U41" s="15" t="s">
        <v>54</v>
      </c>
      <c r="V41" s="15" t="s">
        <v>54</v>
      </c>
      <c r="W41" s="15"/>
      <c r="X41" s="15" t="s">
        <v>54</v>
      </c>
      <c r="Y41" s="15" t="s">
        <v>54</v>
      </c>
      <c r="Z41" s="15" t="s">
        <v>54</v>
      </c>
      <c r="AA41" s="15" t="s">
        <v>54</v>
      </c>
      <c r="AB41" s="15" t="s">
        <v>54</v>
      </c>
      <c r="AC41" s="15" t="s">
        <v>54</v>
      </c>
      <c r="AD41" s="153"/>
      <c r="AE41" s="31"/>
    </row>
    <row r="42" spans="2:31" ht="12.75">
      <c r="B42" s="168"/>
      <c r="C42" s="7"/>
      <c r="D42" s="114">
        <v>1.3675431867960404</v>
      </c>
      <c r="E42" s="114">
        <v>0.06323899129693787</v>
      </c>
      <c r="F42" s="114">
        <v>0.3225188556143086</v>
      </c>
      <c r="G42" s="114">
        <v>18.97644031342426</v>
      </c>
      <c r="H42" s="114">
        <v>3.45759184915928</v>
      </c>
      <c r="I42" s="114">
        <v>0.330423729526424</v>
      </c>
      <c r="J42" s="114">
        <v>10.94983134306225</v>
      </c>
      <c r="K42" s="114">
        <v>2.6117703405629302</v>
      </c>
      <c r="L42" s="153"/>
      <c r="M42" s="114">
        <v>19.944037418082118</v>
      </c>
      <c r="N42" s="114"/>
      <c r="O42" s="114"/>
      <c r="P42" s="114">
        <v>22.87195996616118</v>
      </c>
      <c r="Q42" s="114">
        <v>0</v>
      </c>
      <c r="R42" s="114"/>
      <c r="S42" s="118">
        <v>0</v>
      </c>
      <c r="T42" s="8"/>
      <c r="U42" s="8"/>
      <c r="V42" s="8"/>
      <c r="W42" s="8"/>
      <c r="X42" s="8"/>
      <c r="Y42" s="8"/>
      <c r="Z42" s="8"/>
      <c r="AA42" s="8"/>
      <c r="AB42" s="14"/>
      <c r="AC42" s="31"/>
      <c r="AD42" s="153"/>
      <c r="AE42" s="31"/>
    </row>
    <row r="43" spans="2:31" ht="12.75">
      <c r="B43" s="168" t="s">
        <v>99</v>
      </c>
      <c r="C43" s="10">
        <v>26</v>
      </c>
      <c r="D43" s="20">
        <v>47.60895539403393</v>
      </c>
      <c r="E43" s="20">
        <v>22.852187479227826</v>
      </c>
      <c r="F43" s="20">
        <v>2.0769553143748154</v>
      </c>
      <c r="G43" s="20">
        <v>11.0900380207919</v>
      </c>
      <c r="H43" s="20">
        <v>6.237173056597089</v>
      </c>
      <c r="I43" s="20">
        <v>1.1093947075644637</v>
      </c>
      <c r="J43" s="20">
        <v>8.208501673220036</v>
      </c>
      <c r="K43" s="20">
        <v>0.8167943541899397</v>
      </c>
      <c r="L43" s="153">
        <f>SUM(D43:K43)</f>
        <v>99.99999999999999</v>
      </c>
      <c r="M43" s="113">
        <v>39.59104553166311</v>
      </c>
      <c r="N43" s="125">
        <v>39.71260093793243</v>
      </c>
      <c r="O43" s="125">
        <v>11.011904761904761</v>
      </c>
      <c r="P43" s="113">
        <v>6.392180185906158</v>
      </c>
      <c r="Q43" s="113">
        <v>3.8140315466641024</v>
      </c>
      <c r="R43" s="15" t="s">
        <v>54</v>
      </c>
      <c r="S43" s="117">
        <v>0.012605846188887432</v>
      </c>
      <c r="T43" s="9">
        <v>15</v>
      </c>
      <c r="U43" s="120">
        <v>6.6019035656526945</v>
      </c>
      <c r="V43" s="121">
        <v>6.133640417423775</v>
      </c>
      <c r="W43" s="121">
        <v>1.3754972241439898</v>
      </c>
      <c r="X43" s="121">
        <v>7.400072662999659</v>
      </c>
      <c r="Y43" s="121">
        <v>0.5140061761343032</v>
      </c>
      <c r="Z43" s="121">
        <v>1.3577209265785677</v>
      </c>
      <c r="AA43" s="121">
        <v>35.77377857695884</v>
      </c>
      <c r="AB43" s="121">
        <v>40.68662310447068</v>
      </c>
      <c r="AC43" s="121">
        <v>0.15675734563747634</v>
      </c>
      <c r="AD43" s="153">
        <f>SUM(U43:AC43)</f>
        <v>99.99999999999999</v>
      </c>
      <c r="AE43" s="104"/>
    </row>
    <row r="44" spans="2:31" ht="12.75">
      <c r="B44" s="170"/>
      <c r="C44" s="10"/>
      <c r="D44" s="124">
        <v>8.729126244116177</v>
      </c>
      <c r="E44" s="124">
        <v>5.865587475861935</v>
      </c>
      <c r="F44" s="124">
        <v>1.7991865475614328</v>
      </c>
      <c r="G44" s="124">
        <v>5.035354072138728</v>
      </c>
      <c r="H44" s="124">
        <v>4.660346240427025</v>
      </c>
      <c r="I44" s="124">
        <v>1.062024210643395</v>
      </c>
      <c r="J44" s="124">
        <v>3.8644522102877774</v>
      </c>
      <c r="K44" s="124">
        <v>1.0122129086586826</v>
      </c>
      <c r="L44" s="153"/>
      <c r="M44" s="114">
        <v>11.317310460783476</v>
      </c>
      <c r="N44" s="114">
        <v>9.933144995247432</v>
      </c>
      <c r="O44" s="114">
        <v>9.08591519194866</v>
      </c>
      <c r="P44" s="114">
        <v>8.722345534191303</v>
      </c>
      <c r="Q44" s="114">
        <v>6.332300810856558</v>
      </c>
      <c r="R44" s="7"/>
      <c r="S44" s="118">
        <v>0.02121024603329638</v>
      </c>
      <c r="T44" s="9"/>
      <c r="U44" s="119">
        <v>1.7548803341499435</v>
      </c>
      <c r="V44" s="119">
        <v>2.4104664285019455</v>
      </c>
      <c r="W44" s="119">
        <v>0.7986267380738188</v>
      </c>
      <c r="X44" s="119">
        <v>4.039565708221123</v>
      </c>
      <c r="Y44" s="119">
        <v>0.7606999327231387</v>
      </c>
      <c r="Z44" s="119">
        <v>1.006174912018286</v>
      </c>
      <c r="AA44" s="119">
        <v>10.6641142082534</v>
      </c>
      <c r="AB44" s="119">
        <v>12.786850723520605</v>
      </c>
      <c r="AC44" s="119">
        <v>0.2945609223426957</v>
      </c>
      <c r="AD44" s="153"/>
      <c r="AE44" s="104"/>
    </row>
    <row r="45" spans="2:30" ht="12.7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</row>
    <row r="49" ht="14.25">
      <c r="B49" s="174" t="s">
        <v>287</v>
      </c>
    </row>
    <row r="50" ht="14.25">
      <c r="B50" s="92" t="s">
        <v>288</v>
      </c>
    </row>
    <row r="51" ht="14.25">
      <c r="B51" s="92" t="s">
        <v>289</v>
      </c>
    </row>
    <row r="52" spans="3:30" ht="14.25"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92"/>
      <c r="X52" s="164"/>
      <c r="Y52" s="164"/>
      <c r="Z52" s="164"/>
      <c r="AA52" s="164"/>
      <c r="AB52" s="164"/>
      <c r="AC52" s="164"/>
      <c r="AD52" s="16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C199"/>
  <sheetViews>
    <sheetView showGridLines="0" tabSelected="1" zoomScale="75" zoomScaleNormal="75" zoomScalePageLayoutView="0" workbookViewId="0" topLeftCell="A93">
      <selection activeCell="S104" sqref="S104"/>
    </sheetView>
  </sheetViews>
  <sheetFormatPr defaultColWidth="9.140625" defaultRowHeight="12.75"/>
  <cols>
    <col min="2" max="2" width="46.8515625" style="30" customWidth="1"/>
    <col min="3" max="18" width="4.7109375" style="0" customWidth="1"/>
    <col min="19" max="19" width="5.28125" style="0" customWidth="1"/>
    <col min="22" max="55" width="4.7109375" style="0" customWidth="1"/>
  </cols>
  <sheetData>
    <row r="3" ht="14.25">
      <c r="B3" s="179" t="s">
        <v>290</v>
      </c>
    </row>
    <row r="4" ht="14.25">
      <c r="B4" s="179"/>
    </row>
    <row r="6" spans="2:19" ht="37.5">
      <c r="B6" s="144" t="s">
        <v>100</v>
      </c>
      <c r="C6" s="139" t="s">
        <v>43</v>
      </c>
      <c r="D6" s="150" t="s">
        <v>2</v>
      </c>
      <c r="E6" s="150" t="s">
        <v>4</v>
      </c>
      <c r="F6" s="150" t="s">
        <v>6</v>
      </c>
      <c r="G6" s="150" t="s">
        <v>7</v>
      </c>
      <c r="H6" s="150" t="s">
        <v>8</v>
      </c>
      <c r="I6" s="150" t="s">
        <v>9</v>
      </c>
      <c r="J6" s="150" t="s">
        <v>10</v>
      </c>
      <c r="K6" s="150" t="s">
        <v>11</v>
      </c>
      <c r="L6" s="151" t="s">
        <v>44</v>
      </c>
      <c r="M6" s="135" t="s">
        <v>72</v>
      </c>
      <c r="N6" s="135" t="s">
        <v>73</v>
      </c>
      <c r="O6" s="135" t="s">
        <v>74</v>
      </c>
      <c r="P6" s="135" t="s">
        <v>75</v>
      </c>
      <c r="Q6" s="135" t="s">
        <v>76</v>
      </c>
      <c r="R6" s="135" t="s">
        <v>77</v>
      </c>
      <c r="S6" s="149" t="s">
        <v>78</v>
      </c>
    </row>
    <row r="7" spans="2:19" ht="4.5" customHeight="1">
      <c r="B7" s="157"/>
      <c r="C7" s="155"/>
      <c r="D7" s="158"/>
      <c r="E7" s="158"/>
      <c r="F7" s="158"/>
      <c r="G7" s="158"/>
      <c r="H7" s="158"/>
      <c r="I7" s="158"/>
      <c r="J7" s="158"/>
      <c r="K7" s="158"/>
      <c r="L7" s="159"/>
      <c r="M7" s="28"/>
      <c r="N7" s="28"/>
      <c r="O7" s="28"/>
      <c r="P7" s="28"/>
      <c r="Q7" s="28"/>
      <c r="R7" s="28"/>
      <c r="S7" s="160"/>
    </row>
    <row r="8" spans="2:19" s="40" customFormat="1" ht="15">
      <c r="B8" s="89" t="s">
        <v>101</v>
      </c>
      <c r="C8" s="16"/>
      <c r="D8" s="20"/>
      <c r="E8" s="20"/>
      <c r="F8" s="20"/>
      <c r="G8" s="20"/>
      <c r="H8" s="20"/>
      <c r="I8" s="20"/>
      <c r="J8" s="20"/>
      <c r="K8" s="20"/>
      <c r="L8" s="74"/>
      <c r="M8" s="75"/>
      <c r="N8" s="75"/>
      <c r="O8" s="75"/>
      <c r="P8" s="75"/>
      <c r="Q8" s="75"/>
      <c r="R8" s="75"/>
      <c r="S8" s="76"/>
    </row>
    <row r="9" spans="2:26" ht="12.75">
      <c r="B9" s="78" t="s">
        <v>90</v>
      </c>
      <c r="C9" s="10"/>
      <c r="D9" s="62"/>
      <c r="E9" s="1"/>
      <c r="F9" s="1"/>
      <c r="G9" s="1"/>
      <c r="H9" s="1"/>
      <c r="I9" s="1"/>
      <c r="J9" s="1"/>
      <c r="K9" s="1"/>
      <c r="L9" s="27"/>
      <c r="M9" s="28"/>
      <c r="N9" s="28"/>
      <c r="O9" s="28"/>
      <c r="P9" s="28"/>
      <c r="Q9" s="28"/>
      <c r="R9" s="28"/>
      <c r="S9" s="29"/>
      <c r="T9" s="30"/>
      <c r="U9" s="30"/>
      <c r="V9" s="30"/>
      <c r="W9" s="30"/>
      <c r="X9" s="30"/>
      <c r="Y9" s="30"/>
      <c r="Z9" s="30"/>
    </row>
    <row r="10" spans="2:55" ht="12.75">
      <c r="B10" s="33" t="s">
        <v>102</v>
      </c>
      <c r="C10" s="31">
        <v>1</v>
      </c>
      <c r="D10" s="35">
        <v>1.7751479289940828</v>
      </c>
      <c r="E10" s="35">
        <v>20.118343195266274</v>
      </c>
      <c r="F10" s="35">
        <v>75.7396449704142</v>
      </c>
      <c r="G10" s="35">
        <v>2.366863905325444</v>
      </c>
      <c r="H10" s="35">
        <v>0</v>
      </c>
      <c r="I10" s="35">
        <v>0</v>
      </c>
      <c r="J10" s="35">
        <v>0</v>
      </c>
      <c r="K10" s="35">
        <v>0</v>
      </c>
      <c r="L10" s="50">
        <f>SUM(D10:K10)</f>
        <v>100.00000000000001</v>
      </c>
      <c r="M10" s="7" t="s">
        <v>60</v>
      </c>
      <c r="N10" s="7">
        <v>44.11764705882353</v>
      </c>
      <c r="O10" s="7">
        <v>79.1044776119403</v>
      </c>
      <c r="P10" s="7" t="s">
        <v>60</v>
      </c>
      <c r="Q10" s="7" t="s">
        <v>60</v>
      </c>
      <c r="R10" s="7" t="s">
        <v>60</v>
      </c>
      <c r="S10" s="32">
        <v>0.016483516483516484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2:55" ht="12.75">
      <c r="B11" s="33" t="s">
        <v>103</v>
      </c>
      <c r="C11" s="31">
        <v>2</v>
      </c>
      <c r="D11" s="51">
        <v>5.976967936167078</v>
      </c>
      <c r="E11" s="51">
        <v>31.43645129371145</v>
      </c>
      <c r="F11" s="51">
        <v>53.21480452220047</v>
      </c>
      <c r="G11" s="51">
        <v>6.8422493105118</v>
      </c>
      <c r="H11" s="51">
        <v>1.6116128760605486</v>
      </c>
      <c r="I11" s="51">
        <v>0.45895703067433</v>
      </c>
      <c r="J11" s="51">
        <v>0</v>
      </c>
      <c r="K11" s="51">
        <v>0.45895703067433</v>
      </c>
      <c r="L11" s="50">
        <f>SUM(D11:K11)</f>
        <v>100</v>
      </c>
      <c r="M11" s="51">
        <v>0</v>
      </c>
      <c r="N11" s="51">
        <v>54.92167407061024</v>
      </c>
      <c r="O11" s="51">
        <v>78.08719232373801</v>
      </c>
      <c r="P11" s="51">
        <v>5</v>
      </c>
      <c r="Q11" s="7" t="s">
        <v>60</v>
      </c>
      <c r="R11" s="7" t="s">
        <v>60</v>
      </c>
      <c r="S11" s="37">
        <v>0.05557893752338197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2:55" ht="12.75">
      <c r="B12" s="40" t="s">
        <v>104</v>
      </c>
      <c r="C12" s="31"/>
      <c r="D12" s="52">
        <v>0.8425912927673936</v>
      </c>
      <c r="E12" s="52">
        <v>13.252204396140224</v>
      </c>
      <c r="F12" s="52">
        <v>14.376155678895353</v>
      </c>
      <c r="G12" s="52">
        <v>2.372951449949169</v>
      </c>
      <c r="H12" s="52">
        <v>0.3766353305126363</v>
      </c>
      <c r="I12" s="52">
        <v>0.014886771957018093</v>
      </c>
      <c r="J12" s="52">
        <v>0</v>
      </c>
      <c r="K12" s="52">
        <v>0.014886771957018093</v>
      </c>
      <c r="L12" s="50"/>
      <c r="M12" s="52">
        <v>0</v>
      </c>
      <c r="N12" s="52">
        <v>18.615904503531752</v>
      </c>
      <c r="O12" s="52">
        <v>0.8997395421857669</v>
      </c>
      <c r="P12" s="52">
        <v>7.0710678118654755</v>
      </c>
      <c r="Q12" s="53"/>
      <c r="R12" s="53"/>
      <c r="S12" s="38">
        <v>0.055321251633234834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2:55" ht="12.75">
      <c r="B13" s="33" t="s">
        <v>105</v>
      </c>
      <c r="C13" s="31">
        <v>2</v>
      </c>
      <c r="D13" s="51">
        <v>2.8527452137977565</v>
      </c>
      <c r="E13" s="51">
        <v>27.998228894324026</v>
      </c>
      <c r="F13" s="51">
        <v>59.65674285232352</v>
      </c>
      <c r="G13" s="51">
        <v>7.18562874251497</v>
      </c>
      <c r="H13" s="51">
        <v>2.3066542970397235</v>
      </c>
      <c r="I13" s="51">
        <v>0</v>
      </c>
      <c r="J13" s="51">
        <v>0</v>
      </c>
      <c r="K13" s="51">
        <v>0</v>
      </c>
      <c r="L13" s="50">
        <f>SUM(D13:K13)</f>
        <v>99.99999999999999</v>
      </c>
      <c r="M13" s="7" t="s">
        <v>60</v>
      </c>
      <c r="N13" s="51">
        <v>34.16216216216216</v>
      </c>
      <c r="O13" s="51">
        <v>99.50980392156863</v>
      </c>
      <c r="P13" s="41">
        <v>25</v>
      </c>
      <c r="Q13" s="7" t="s">
        <v>60</v>
      </c>
      <c r="R13" s="7" t="s">
        <v>60</v>
      </c>
      <c r="S13" s="37">
        <v>0.270121132782077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2:55" ht="12.75">
      <c r="B14" s="40" t="s">
        <v>106</v>
      </c>
      <c r="C14" s="31"/>
      <c r="D14" s="52">
        <v>1.0466158395735787</v>
      </c>
      <c r="E14" s="52">
        <v>2.7462483995648306</v>
      </c>
      <c r="F14" s="52">
        <v>13.233279475861975</v>
      </c>
      <c r="G14" s="52">
        <v>10.162013621842599</v>
      </c>
      <c r="H14" s="52">
        <v>0.7215983851191045</v>
      </c>
      <c r="I14" s="52">
        <v>0</v>
      </c>
      <c r="J14" s="52">
        <v>0</v>
      </c>
      <c r="K14" s="52">
        <v>0</v>
      </c>
      <c r="L14" s="50"/>
      <c r="M14" s="52"/>
      <c r="N14" s="52">
        <v>13.912803694697486</v>
      </c>
      <c r="O14" s="52">
        <v>0.6932419423389484</v>
      </c>
      <c r="P14" s="52">
        <v>0</v>
      </c>
      <c r="Q14" s="53"/>
      <c r="R14" s="53"/>
      <c r="S14" s="38">
        <v>0.04893164396299764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2:55" ht="12.75">
      <c r="B15" s="40" t="s">
        <v>107</v>
      </c>
      <c r="C15" s="34"/>
      <c r="D15" s="52"/>
      <c r="E15" s="52"/>
      <c r="F15" s="52"/>
      <c r="G15" s="52"/>
      <c r="H15" s="52"/>
      <c r="I15" s="52"/>
      <c r="J15" s="52"/>
      <c r="K15" s="52"/>
      <c r="L15" s="50"/>
      <c r="M15" s="52"/>
      <c r="N15" s="52"/>
      <c r="O15" s="52"/>
      <c r="P15" s="52"/>
      <c r="Q15" s="53"/>
      <c r="R15" s="53"/>
      <c r="S15" s="38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2:55" ht="12.75">
      <c r="B16" s="33" t="s">
        <v>108</v>
      </c>
      <c r="C16" s="31">
        <v>3</v>
      </c>
      <c r="D16" s="56">
        <v>15.242100789963027</v>
      </c>
      <c r="E16" s="56">
        <v>35.28525508809548</v>
      </c>
      <c r="F16" s="56">
        <v>25.838672988522557</v>
      </c>
      <c r="G16" s="56">
        <v>11.45638696051664</v>
      </c>
      <c r="H16" s="56">
        <v>5.285154228875793</v>
      </c>
      <c r="I16" s="56">
        <v>0.3607398091003929</v>
      </c>
      <c r="J16" s="56">
        <v>6.127285007646809</v>
      </c>
      <c r="K16" s="56">
        <v>0.4044051272792923</v>
      </c>
      <c r="L16" s="50">
        <f>SUM(D16:K16)</f>
        <v>99.99999999999999</v>
      </c>
      <c r="M16" s="56">
        <v>41.92665571975916</v>
      </c>
      <c r="N16" s="56">
        <v>18.6608661729532</v>
      </c>
      <c r="O16" s="56">
        <v>58.737727910238426</v>
      </c>
      <c r="P16" s="56">
        <v>6.984126984126984</v>
      </c>
      <c r="Q16" s="62">
        <v>5.846153846153847</v>
      </c>
      <c r="R16" s="7" t="s">
        <v>60</v>
      </c>
      <c r="S16" s="63">
        <v>0.14535237758044214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2:55" ht="12.75">
      <c r="B17" s="40"/>
      <c r="C17" s="31"/>
      <c r="D17" s="58">
        <v>3.149919181569395</v>
      </c>
      <c r="E17" s="58">
        <v>5.8837806729225655</v>
      </c>
      <c r="F17" s="58">
        <v>7.366858032788555</v>
      </c>
      <c r="G17" s="58">
        <v>4.427365658747365</v>
      </c>
      <c r="H17" s="58">
        <v>2.9285229611535737</v>
      </c>
      <c r="I17" s="58">
        <v>0.3129023689602511</v>
      </c>
      <c r="J17" s="58">
        <v>5.591575358020076</v>
      </c>
      <c r="K17" s="58">
        <v>0.35993682002536737</v>
      </c>
      <c r="L17" s="50"/>
      <c r="M17" s="58">
        <v>7.571786871780532</v>
      </c>
      <c r="N17" s="58">
        <v>8.637358752974805</v>
      </c>
      <c r="O17" s="58">
        <v>18.41580418602923</v>
      </c>
      <c r="P17" s="58">
        <v>7.148146189966796</v>
      </c>
      <c r="Q17" s="64">
        <v>2.6108558074580173</v>
      </c>
      <c r="R17" s="64"/>
      <c r="S17" s="65">
        <v>0.10120588211837774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2:55" ht="12.75">
      <c r="B18" s="60" t="s">
        <v>109</v>
      </c>
      <c r="C18" s="9">
        <v>1</v>
      </c>
      <c r="D18" s="8">
        <v>10.72961373390558</v>
      </c>
      <c r="E18" s="8">
        <v>9.871244635193133</v>
      </c>
      <c r="F18" s="7">
        <v>33.47639484978541</v>
      </c>
      <c r="G18" s="8">
        <v>22.103004291845494</v>
      </c>
      <c r="H18" s="8">
        <v>12.660944206008583</v>
      </c>
      <c r="I18" s="8">
        <v>0.8583690987124464</v>
      </c>
      <c r="J18" s="8">
        <v>10.300429184549357</v>
      </c>
      <c r="K18" s="8">
        <v>0</v>
      </c>
      <c r="L18" s="50">
        <f>SUM(D18:K18)</f>
        <v>100</v>
      </c>
      <c r="M18" s="8">
        <v>28.57142857142857</v>
      </c>
      <c r="N18" s="8">
        <v>42.857142857142854</v>
      </c>
      <c r="O18" s="8">
        <v>68.05555555555556</v>
      </c>
      <c r="P18" s="8">
        <v>29.166666666666668</v>
      </c>
      <c r="Q18" s="8">
        <v>0</v>
      </c>
      <c r="R18" s="8" t="s">
        <v>60</v>
      </c>
      <c r="S18" s="36">
        <v>0.0948905109489051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2:55" ht="12.75">
      <c r="B19" s="33" t="s">
        <v>110</v>
      </c>
      <c r="C19" s="31">
        <v>1</v>
      </c>
      <c r="D19" s="41">
        <v>5.524861878453039</v>
      </c>
      <c r="E19" s="41">
        <v>23.204419889502763</v>
      </c>
      <c r="F19" s="41">
        <v>22.099447513812155</v>
      </c>
      <c r="G19" s="41">
        <v>24.30939226519337</v>
      </c>
      <c r="H19" s="41">
        <v>14.917127071823206</v>
      </c>
      <c r="I19" s="41">
        <v>0</v>
      </c>
      <c r="J19" s="41">
        <v>9.94475138121547</v>
      </c>
      <c r="K19" s="41">
        <v>0</v>
      </c>
      <c r="L19" s="50">
        <f>SUM(D19:K19)</f>
        <v>100</v>
      </c>
      <c r="M19" s="41">
        <v>57.14285714285714</v>
      </c>
      <c r="N19" s="41">
        <v>14.285714285714285</v>
      </c>
      <c r="O19" s="41">
        <v>45.94594594594595</v>
      </c>
      <c r="P19" s="41">
        <v>4.651162790697675</v>
      </c>
      <c r="Q19" s="7">
        <v>0</v>
      </c>
      <c r="R19" s="7" t="s">
        <v>60</v>
      </c>
      <c r="S19" s="42">
        <v>0.07860262008733625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2:55" ht="12.75">
      <c r="B20" s="33" t="s">
        <v>111</v>
      </c>
      <c r="C20" s="31">
        <v>4</v>
      </c>
      <c r="D20" s="56">
        <v>5.474063491534144</v>
      </c>
      <c r="E20" s="56">
        <v>36.32330007971974</v>
      </c>
      <c r="F20" s="56">
        <v>33.95649715899166</v>
      </c>
      <c r="G20" s="56">
        <v>13.776092037395228</v>
      </c>
      <c r="H20" s="56">
        <v>7.936480972866702</v>
      </c>
      <c r="I20" s="56">
        <v>0.43839803813208067</v>
      </c>
      <c r="J20" s="56">
        <v>2.0951682213604443</v>
      </c>
      <c r="K20" s="56">
        <v>0</v>
      </c>
      <c r="L20" s="50">
        <f>SUM(D20:K20)</f>
        <v>100</v>
      </c>
      <c r="M20" s="56">
        <v>72.72727272727273</v>
      </c>
      <c r="N20" s="56">
        <v>14.328296703296704</v>
      </c>
      <c r="O20" s="56">
        <v>67.50992063492063</v>
      </c>
      <c r="P20" s="56">
        <v>9.006211180124224</v>
      </c>
      <c r="Q20" s="7">
        <v>0</v>
      </c>
      <c r="R20" s="7" t="s">
        <v>60</v>
      </c>
      <c r="S20" s="63">
        <v>0.19862244632433254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2:55" ht="12.75">
      <c r="B21" s="40" t="s">
        <v>112</v>
      </c>
      <c r="C21" s="31"/>
      <c r="D21" s="58">
        <v>2.7251600209831452</v>
      </c>
      <c r="E21" s="58">
        <v>7.699941787399982</v>
      </c>
      <c r="F21" s="58">
        <v>13.96725181178603</v>
      </c>
      <c r="G21" s="58">
        <v>4.0963785691898265</v>
      </c>
      <c r="H21" s="58">
        <v>6.097056579535018</v>
      </c>
      <c r="I21" s="58">
        <v>0.3075762214354555</v>
      </c>
      <c r="J21" s="58">
        <v>2.2258590142687646</v>
      </c>
      <c r="K21" s="58">
        <v>0</v>
      </c>
      <c r="L21" s="50"/>
      <c r="M21" s="58">
        <v>0</v>
      </c>
      <c r="N21" s="58">
        <v>5.6249360983368595</v>
      </c>
      <c r="O21" s="58">
        <v>6.957423623025086</v>
      </c>
      <c r="P21" s="58">
        <v>10.835498226194224</v>
      </c>
      <c r="Q21" s="64"/>
      <c r="R21" s="64"/>
      <c r="S21" s="65">
        <v>0.19139262327441986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2:55" ht="12.75">
      <c r="B22" s="33" t="s">
        <v>113</v>
      </c>
      <c r="C22" s="34">
        <v>1</v>
      </c>
      <c r="D22" s="35">
        <v>5.325443786982249</v>
      </c>
      <c r="E22" s="35">
        <v>23.668639053254438</v>
      </c>
      <c r="F22" s="35">
        <v>22.485207100591715</v>
      </c>
      <c r="G22" s="35">
        <v>33.13609467455622</v>
      </c>
      <c r="H22" s="35">
        <v>9.467455621301776</v>
      </c>
      <c r="I22" s="35">
        <v>1.7751479289940828</v>
      </c>
      <c r="J22" s="35">
        <v>4.142011834319527</v>
      </c>
      <c r="K22" s="35">
        <v>0</v>
      </c>
      <c r="L22" s="50">
        <f>SUM(D22:K22)</f>
        <v>100.00000000000001</v>
      </c>
      <c r="M22" s="35">
        <v>16.666666666666664</v>
      </c>
      <c r="N22" s="35">
        <v>12.5</v>
      </c>
      <c r="O22" s="35">
        <v>41.66666666666667</v>
      </c>
      <c r="P22" s="35">
        <v>1.7857142857142856</v>
      </c>
      <c r="Q22" s="7" t="s">
        <v>60</v>
      </c>
      <c r="R22" s="7" t="s">
        <v>60</v>
      </c>
      <c r="S22" s="36">
        <v>0.136986301369863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2:55" ht="12.75">
      <c r="B23" s="33" t="s">
        <v>114</v>
      </c>
      <c r="C23" s="31">
        <v>1</v>
      </c>
      <c r="D23" s="35">
        <v>3.1413612565445024</v>
      </c>
      <c r="E23" s="35">
        <v>23.56020942408377</v>
      </c>
      <c r="F23" s="41">
        <v>30.36649214659686</v>
      </c>
      <c r="G23" s="35">
        <v>41.8848167539267</v>
      </c>
      <c r="H23" s="35">
        <v>0</v>
      </c>
      <c r="I23" s="35">
        <v>0</v>
      </c>
      <c r="J23" s="35">
        <v>0.5235602094240838</v>
      </c>
      <c r="K23" s="35">
        <v>0.5235602094240838</v>
      </c>
      <c r="L23" s="50">
        <f>SUM(D23:K23)</f>
        <v>100.00000000000001</v>
      </c>
      <c r="M23" s="35" t="s">
        <v>60</v>
      </c>
      <c r="N23" s="35">
        <v>33.33333333333333</v>
      </c>
      <c r="O23" s="35">
        <v>92.5</v>
      </c>
      <c r="P23" s="35">
        <v>70</v>
      </c>
      <c r="Q23" s="7" t="s">
        <v>60</v>
      </c>
      <c r="R23" s="7" t="s">
        <v>60</v>
      </c>
      <c r="S23" s="36">
        <v>0.1686746987951807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2:55" ht="12.75">
      <c r="B24" s="43" t="s">
        <v>115</v>
      </c>
      <c r="D24" s="30"/>
      <c r="E24" s="30"/>
      <c r="F24" s="30"/>
      <c r="G24" s="30"/>
      <c r="H24" s="30"/>
      <c r="I24" s="30"/>
      <c r="J24" s="30"/>
      <c r="K24" s="30"/>
      <c r="L24" s="50"/>
      <c r="M24" s="30"/>
      <c r="N24" s="30"/>
      <c r="O24" s="30"/>
      <c r="P24" s="30"/>
      <c r="Q24" s="6"/>
      <c r="R24" s="6"/>
      <c r="S24" s="7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2:55" ht="12.75">
      <c r="B25" s="33" t="s">
        <v>116</v>
      </c>
      <c r="C25" s="31">
        <v>2</v>
      </c>
      <c r="D25" s="56">
        <v>14.835954676137323</v>
      </c>
      <c r="E25" s="56">
        <v>26.593945543717233</v>
      </c>
      <c r="F25" s="56">
        <v>10.28242854726873</v>
      </c>
      <c r="G25" s="56">
        <v>24.69981396922038</v>
      </c>
      <c r="H25" s="56">
        <v>17.558768814476576</v>
      </c>
      <c r="I25" s="56">
        <v>0.228310502283105</v>
      </c>
      <c r="J25" s="56">
        <v>4.887535937764248</v>
      </c>
      <c r="K25" s="56">
        <v>0.91324200913242</v>
      </c>
      <c r="L25" s="50">
        <f>SUM(D25:K25)</f>
        <v>100.00000000000001</v>
      </c>
      <c r="M25" s="56">
        <v>45.238095238095234</v>
      </c>
      <c r="N25" s="56">
        <v>16.340269277845778</v>
      </c>
      <c r="O25" s="56">
        <v>77.06766917293233</v>
      </c>
      <c r="P25" s="56">
        <v>4.545454545454546</v>
      </c>
      <c r="Q25" s="73">
        <v>0</v>
      </c>
      <c r="R25" s="8" t="s">
        <v>60</v>
      </c>
      <c r="S25" s="63">
        <v>0.16061629741408875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2:55" ht="12.75">
      <c r="B26" s="40" t="s">
        <v>117</v>
      </c>
      <c r="C26" s="31"/>
      <c r="D26" s="58">
        <v>6.1406956221764295</v>
      </c>
      <c r="E26" s="58">
        <v>0.8012202661845907</v>
      </c>
      <c r="F26" s="58">
        <v>2.9178767902844207</v>
      </c>
      <c r="G26" s="58">
        <v>5.225869497353625</v>
      </c>
      <c r="H26" s="58">
        <v>2.230262382737882</v>
      </c>
      <c r="I26" s="58">
        <v>0.3228798087609806</v>
      </c>
      <c r="J26" s="58">
        <v>3.420134270579275</v>
      </c>
      <c r="K26" s="58">
        <v>1.2915192350439224</v>
      </c>
      <c r="L26" s="50"/>
      <c r="M26" s="58">
        <v>30.30457633656632</v>
      </c>
      <c r="N26" s="58">
        <v>6.664286677033547</v>
      </c>
      <c r="O26" s="58">
        <v>12.228162381421535</v>
      </c>
      <c r="P26" s="58">
        <v>6.428243465332251</v>
      </c>
      <c r="Q26" s="64"/>
      <c r="R26" s="64"/>
      <c r="S26" s="65">
        <v>0.16339021668990894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2:55" ht="12.75">
      <c r="B27" s="33" t="s">
        <v>118</v>
      </c>
      <c r="C27" s="31">
        <v>2</v>
      </c>
      <c r="D27" s="51">
        <v>27.034632034632036</v>
      </c>
      <c r="E27" s="51">
        <v>23.733766233766232</v>
      </c>
      <c r="F27" s="51">
        <v>8.317099567099568</v>
      </c>
      <c r="G27" s="51">
        <v>33.01406926406926</v>
      </c>
      <c r="H27" s="51">
        <v>1.3744588744588746</v>
      </c>
      <c r="I27" s="51">
        <v>1.4177489177489178</v>
      </c>
      <c r="J27" s="51">
        <v>4.415584415584416</v>
      </c>
      <c r="K27" s="51">
        <v>0.6926406926406926</v>
      </c>
      <c r="L27" s="50">
        <f>SUM(D27:K27)</f>
        <v>100.00000000000003</v>
      </c>
      <c r="M27" s="51">
        <v>34.87394957983193</v>
      </c>
      <c r="N27" s="51">
        <v>33.333333333333336</v>
      </c>
      <c r="O27" s="51">
        <v>55.05050505050505</v>
      </c>
      <c r="P27" s="51">
        <v>0</v>
      </c>
      <c r="Q27" s="8">
        <v>0</v>
      </c>
      <c r="R27" s="8" t="s">
        <v>60</v>
      </c>
      <c r="S27" s="36">
        <v>0.061044339270145714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2:55" ht="12.75">
      <c r="B28" s="33"/>
      <c r="C28" s="31"/>
      <c r="D28" s="52">
        <v>3.520228564348595</v>
      </c>
      <c r="E28" s="52">
        <v>0.7805724207904274</v>
      </c>
      <c r="F28" s="52">
        <v>3.7268506757342905</v>
      </c>
      <c r="G28" s="52">
        <v>7.629712779685986</v>
      </c>
      <c r="H28" s="52">
        <v>1.270343351482326</v>
      </c>
      <c r="I28" s="52">
        <v>1.362175400987072</v>
      </c>
      <c r="J28" s="52">
        <v>0.18366409900949995</v>
      </c>
      <c r="K28" s="52">
        <v>0.306106831682488</v>
      </c>
      <c r="L28" s="50"/>
      <c r="M28" s="52">
        <v>8.913110687225405</v>
      </c>
      <c r="N28" s="52">
        <v>2.7729677693589916</v>
      </c>
      <c r="O28" s="52">
        <v>0.7142492739253479</v>
      </c>
      <c r="P28" s="52">
        <v>0</v>
      </c>
      <c r="Q28" s="53"/>
      <c r="R28" s="53"/>
      <c r="S28" s="38">
        <v>0.006495095916366672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2:55" ht="12.75">
      <c r="B29" s="33" t="s">
        <v>119</v>
      </c>
      <c r="C29" s="31">
        <v>7</v>
      </c>
      <c r="D29" s="56">
        <v>25.049205985485546</v>
      </c>
      <c r="E29" s="56">
        <v>23.76980402852542</v>
      </c>
      <c r="F29" s="56">
        <v>7.02188317130005</v>
      </c>
      <c r="G29" s="56">
        <v>31.270375121091806</v>
      </c>
      <c r="H29" s="56">
        <v>4.471374209582451</v>
      </c>
      <c r="I29" s="56">
        <v>5.559473111988912</v>
      </c>
      <c r="J29" s="56">
        <v>2.3552125301478006</v>
      </c>
      <c r="K29" s="56">
        <v>0.5026718418780074</v>
      </c>
      <c r="L29" s="50">
        <f>SUM(D29:K29)</f>
        <v>99.99999999999999</v>
      </c>
      <c r="M29" s="56">
        <v>42.794756629855605</v>
      </c>
      <c r="N29" s="56">
        <v>33.97443247773843</v>
      </c>
      <c r="O29" s="56">
        <v>69.02834799608993</v>
      </c>
      <c r="P29" s="56">
        <v>0.3968253968253968</v>
      </c>
      <c r="Q29" s="8" t="s">
        <v>60</v>
      </c>
      <c r="R29" s="8" t="s">
        <v>60</v>
      </c>
      <c r="S29" s="63">
        <v>0.2581027080992849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</row>
    <row r="30" spans="2:55" ht="12.75">
      <c r="B30" s="40" t="s">
        <v>120</v>
      </c>
      <c r="C30" s="31"/>
      <c r="D30" s="58">
        <v>7.588914985623034</v>
      </c>
      <c r="E30" s="58">
        <v>5.216372232607276</v>
      </c>
      <c r="F30" s="58">
        <v>4.114002716928256</v>
      </c>
      <c r="G30" s="58">
        <v>8.930497436191084</v>
      </c>
      <c r="H30" s="58">
        <v>3.2690020493949428</v>
      </c>
      <c r="I30" s="58">
        <v>4.55871441112802</v>
      </c>
      <c r="J30" s="58">
        <v>1.2262167593411566</v>
      </c>
      <c r="K30" s="58">
        <v>0.39748648403792747</v>
      </c>
      <c r="L30" s="50"/>
      <c r="M30" s="58">
        <v>5.3570445200527095</v>
      </c>
      <c r="N30" s="58">
        <v>12.334828688522256</v>
      </c>
      <c r="O30" s="58">
        <v>17.865827472032862</v>
      </c>
      <c r="P30" s="58">
        <v>1.0499013139145201</v>
      </c>
      <c r="Q30" s="64"/>
      <c r="R30" s="64"/>
      <c r="S30" s="65">
        <v>0.2572506581323983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1" spans="2:55" ht="12.75">
      <c r="B31" s="33" t="s">
        <v>121</v>
      </c>
      <c r="C31" s="31">
        <v>6</v>
      </c>
      <c r="D31" s="56">
        <v>29.948938480583866</v>
      </c>
      <c r="E31" s="56">
        <v>23.290453277395795</v>
      </c>
      <c r="F31" s="56">
        <v>7.511102152599786</v>
      </c>
      <c r="G31" s="56">
        <v>20.441069582047962</v>
      </c>
      <c r="H31" s="56">
        <v>3.4733047469424876</v>
      </c>
      <c r="I31" s="56">
        <v>12.577573182195067</v>
      </c>
      <c r="J31" s="56">
        <v>2.4288328419248764</v>
      </c>
      <c r="K31" s="56">
        <v>0.32872573631015656</v>
      </c>
      <c r="L31" s="50">
        <f>SUM(D31:K31)</f>
        <v>100</v>
      </c>
      <c r="M31" s="56">
        <v>39.152666204241406</v>
      </c>
      <c r="N31" s="56">
        <v>33.010761474427646</v>
      </c>
      <c r="O31" s="56">
        <v>51.214614633732275</v>
      </c>
      <c r="P31" s="56">
        <v>1.923316930537726</v>
      </c>
      <c r="Q31" s="8" t="s">
        <v>60</v>
      </c>
      <c r="R31" s="8" t="s">
        <v>60</v>
      </c>
      <c r="S31" s="63">
        <v>0.10648524506836526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2:55" ht="12.75">
      <c r="B32" s="40" t="s">
        <v>122</v>
      </c>
      <c r="C32" s="31"/>
      <c r="D32" s="52">
        <v>9.440667794754965</v>
      </c>
      <c r="E32" s="52">
        <v>3.7275641946970928</v>
      </c>
      <c r="F32" s="52">
        <v>2.976368373181831</v>
      </c>
      <c r="G32" s="52">
        <v>6.747753144674576</v>
      </c>
      <c r="H32" s="52">
        <v>2.2949241998247163</v>
      </c>
      <c r="I32" s="52">
        <v>9.981722169602213</v>
      </c>
      <c r="J32" s="52">
        <v>1.0637456498288473</v>
      </c>
      <c r="K32" s="52">
        <v>0.41625891254428293</v>
      </c>
      <c r="L32" s="50"/>
      <c r="M32" s="52">
        <v>9.799612584687708</v>
      </c>
      <c r="N32" s="52">
        <v>14.708450278852174</v>
      </c>
      <c r="O32" s="52">
        <v>25.781902536464294</v>
      </c>
      <c r="P32" s="52">
        <v>2.732769711641402</v>
      </c>
      <c r="Q32" s="64"/>
      <c r="R32" s="64"/>
      <c r="S32" s="38">
        <v>0.1528275177841961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2:55" ht="12.75">
      <c r="B33" s="33" t="s">
        <v>123</v>
      </c>
      <c r="C33" s="31">
        <v>6</v>
      </c>
      <c r="D33" s="56">
        <v>33.83057242497434</v>
      </c>
      <c r="E33" s="56">
        <v>15.115550447785607</v>
      </c>
      <c r="F33" s="56">
        <v>4.395800166833105</v>
      </c>
      <c r="G33" s="56">
        <v>42.19946067852856</v>
      </c>
      <c r="H33" s="56">
        <v>0.36515529540639147</v>
      </c>
      <c r="I33" s="56">
        <v>3.475748601316582</v>
      </c>
      <c r="J33" s="56">
        <v>0.44671614619801153</v>
      </c>
      <c r="K33" s="56">
        <v>0.170996238957404</v>
      </c>
      <c r="L33" s="50">
        <f>SUM(D33:K33)</f>
        <v>100</v>
      </c>
      <c r="M33" s="56">
        <v>13.999328453782345</v>
      </c>
      <c r="N33" s="51">
        <v>60.45952690658574</v>
      </c>
      <c r="O33" s="56">
        <v>68.19172113289761</v>
      </c>
      <c r="P33" s="20">
        <v>27.686372944391476</v>
      </c>
      <c r="Q33" s="8">
        <v>0</v>
      </c>
      <c r="R33" s="8" t="s">
        <v>60</v>
      </c>
      <c r="S33" s="97">
        <v>0.09940724829385207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2:55" ht="12.75">
      <c r="B34" s="40"/>
      <c r="C34" s="31"/>
      <c r="D34" s="52">
        <v>11.791806544948036</v>
      </c>
      <c r="E34" s="52">
        <v>6.114076403663925</v>
      </c>
      <c r="F34" s="52">
        <v>2.4628329659067476</v>
      </c>
      <c r="G34" s="52">
        <v>17.915884486627405</v>
      </c>
      <c r="H34" s="52">
        <v>0.44436411755501104</v>
      </c>
      <c r="I34" s="52">
        <v>0.8671236919954106</v>
      </c>
      <c r="J34" s="52">
        <v>0.8655722854570512</v>
      </c>
      <c r="K34" s="52">
        <v>0.2654787263890772</v>
      </c>
      <c r="L34" s="50"/>
      <c r="M34" s="52">
        <v>13.768080432911724</v>
      </c>
      <c r="N34" s="52">
        <v>4.884131338730574</v>
      </c>
      <c r="O34" s="52">
        <v>20.69258061769111</v>
      </c>
      <c r="P34" s="64">
        <v>27.239885461948226</v>
      </c>
      <c r="Q34" s="64"/>
      <c r="R34" s="64"/>
      <c r="S34" s="98">
        <v>0.10960826350384693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</row>
    <row r="35" spans="2:55" ht="12.75">
      <c r="B35" s="33" t="s">
        <v>124</v>
      </c>
      <c r="C35" s="31">
        <v>3</v>
      </c>
      <c r="D35" s="56">
        <v>29.428798281257297</v>
      </c>
      <c r="E35" s="56">
        <v>19.692447084214834</v>
      </c>
      <c r="F35" s="56">
        <v>5.76991399201215</v>
      </c>
      <c r="G35" s="56">
        <v>39.52461141975429</v>
      </c>
      <c r="H35" s="56">
        <v>0.6346380502600368</v>
      </c>
      <c r="I35" s="56">
        <v>3.167420814479638</v>
      </c>
      <c r="J35" s="56">
        <v>1.782170358021751</v>
      </c>
      <c r="K35" s="56">
        <v>0</v>
      </c>
      <c r="L35" s="50">
        <f>SUM(D35:K35)</f>
        <v>100</v>
      </c>
      <c r="M35" s="56">
        <v>38.69005847953216</v>
      </c>
      <c r="N35" s="56">
        <v>51.85013876040703</v>
      </c>
      <c r="O35" s="56">
        <v>63.0952380952381</v>
      </c>
      <c r="P35" s="56">
        <v>16</v>
      </c>
      <c r="Q35" s="8" t="s">
        <v>60</v>
      </c>
      <c r="R35" s="8" t="s">
        <v>60</v>
      </c>
      <c r="S35" s="63">
        <v>0.19008205219348914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</row>
    <row r="36" spans="2:55" ht="12.75">
      <c r="B36" s="40" t="s">
        <v>125</v>
      </c>
      <c r="C36" s="31"/>
      <c r="D36" s="58">
        <v>5.5489272118663235</v>
      </c>
      <c r="E36" s="58">
        <v>2.5437881946632657</v>
      </c>
      <c r="F36" s="58">
        <v>4.405859669796076</v>
      </c>
      <c r="G36" s="58">
        <v>8.89159286578</v>
      </c>
      <c r="H36" s="58">
        <v>0.683016566741547</v>
      </c>
      <c r="I36" s="58">
        <v>5.486133779629928</v>
      </c>
      <c r="J36" s="58">
        <v>1.5439673982583222</v>
      </c>
      <c r="K36" s="58">
        <v>0</v>
      </c>
      <c r="L36" s="50"/>
      <c r="M36" s="58">
        <v>5.7329868835320354</v>
      </c>
      <c r="N36" s="58">
        <v>8.251416639644514</v>
      </c>
      <c r="O36" s="58">
        <v>28.620988762312635</v>
      </c>
      <c r="P36" s="58">
        <v>6</v>
      </c>
      <c r="Q36" s="64"/>
      <c r="R36" s="64"/>
      <c r="S36" s="65">
        <v>0.19447919301789365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</row>
    <row r="37" spans="2:55" ht="12.75">
      <c r="B37" s="33" t="s">
        <v>126</v>
      </c>
      <c r="C37" s="31">
        <v>9</v>
      </c>
      <c r="D37" s="51">
        <v>38.027869883055814</v>
      </c>
      <c r="E37" s="51">
        <v>22.441340936869572</v>
      </c>
      <c r="F37" s="51">
        <v>7.827415150688051</v>
      </c>
      <c r="G37" s="51">
        <v>25.6440989019467</v>
      </c>
      <c r="H37" s="51">
        <v>3.657066208367643</v>
      </c>
      <c r="I37" s="51">
        <v>1.635636364544497</v>
      </c>
      <c r="J37" s="51">
        <v>0.7665725545277179</v>
      </c>
      <c r="K37" s="51">
        <v>0</v>
      </c>
      <c r="L37" s="50">
        <f>SUM(D37:K37)</f>
        <v>99.99999999999999</v>
      </c>
      <c r="M37" s="51">
        <v>8.537964556884464</v>
      </c>
      <c r="N37" s="51">
        <v>59.383462513578074</v>
      </c>
      <c r="O37" s="51">
        <v>79.93140193140194</v>
      </c>
      <c r="P37" s="20">
        <v>9.399549477933679</v>
      </c>
      <c r="Q37" s="8" t="s">
        <v>60</v>
      </c>
      <c r="R37" s="36" t="s">
        <v>60</v>
      </c>
      <c r="S37" s="67">
        <v>0.06454982527190023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2:55" ht="12.75">
      <c r="B38" s="33"/>
      <c r="C38" s="31"/>
      <c r="D38" s="52">
        <v>5.44980240416507</v>
      </c>
      <c r="E38" s="52">
        <v>3.0157686560479666</v>
      </c>
      <c r="F38" s="52">
        <v>3.160526309001622</v>
      </c>
      <c r="G38" s="52">
        <v>4.801934647099591</v>
      </c>
      <c r="H38" s="52">
        <v>2.2610425662582667</v>
      </c>
      <c r="I38" s="52">
        <v>1.519461436243154</v>
      </c>
      <c r="J38" s="52">
        <v>0.9392028725717253</v>
      </c>
      <c r="K38" s="52">
        <v>0</v>
      </c>
      <c r="L38" s="59"/>
      <c r="M38" s="52">
        <v>6.925506833157197</v>
      </c>
      <c r="N38" s="52">
        <v>7.334352500035371</v>
      </c>
      <c r="O38" s="52">
        <v>19.459363587390808</v>
      </c>
      <c r="P38" s="53">
        <v>7.97164726656238</v>
      </c>
      <c r="Q38" s="53"/>
      <c r="R38" s="38"/>
      <c r="S38" s="55">
        <v>0.03277137577261475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2:55" ht="12.75">
      <c r="B39" s="33" t="s">
        <v>127</v>
      </c>
      <c r="C39" s="31">
        <v>4</v>
      </c>
      <c r="D39" s="56">
        <v>29.388768148210275</v>
      </c>
      <c r="E39" s="56">
        <v>24.51626474161203</v>
      </c>
      <c r="F39" s="56">
        <v>7.91655366898806</v>
      </c>
      <c r="G39" s="56">
        <v>30.363107728135226</v>
      </c>
      <c r="H39" s="56">
        <v>4.083479543750789</v>
      </c>
      <c r="I39" s="56">
        <v>2.985315159396593</v>
      </c>
      <c r="J39" s="56">
        <v>0.6291401178882492</v>
      </c>
      <c r="K39" s="56">
        <v>0.11737089201877934</v>
      </c>
      <c r="L39" s="50">
        <f>SUM(D39:K39)</f>
        <v>100</v>
      </c>
      <c r="M39" s="56">
        <v>27.978244792308637</v>
      </c>
      <c r="N39" s="56">
        <v>41.874710099093406</v>
      </c>
      <c r="O39" s="56">
        <v>95.48611111111111</v>
      </c>
      <c r="P39" s="56">
        <v>3.490565026873801</v>
      </c>
      <c r="Q39" s="8" t="s">
        <v>60</v>
      </c>
      <c r="R39" s="8" t="s">
        <v>60</v>
      </c>
      <c r="S39" s="63">
        <v>0.0948517272983341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</row>
    <row r="40" spans="2:55" ht="12.75">
      <c r="B40" s="40" t="s">
        <v>128</v>
      </c>
      <c r="C40" s="31"/>
      <c r="D40" s="58">
        <v>4.641182933197957</v>
      </c>
      <c r="E40" s="58">
        <v>9.108607631327402</v>
      </c>
      <c r="F40" s="58">
        <v>2.695703649704867</v>
      </c>
      <c r="G40" s="58">
        <v>8.109897839325026</v>
      </c>
      <c r="H40" s="58">
        <v>0.9806775627710451</v>
      </c>
      <c r="I40" s="58">
        <v>1.3196317132630355</v>
      </c>
      <c r="J40" s="58">
        <v>0.5815096051077427</v>
      </c>
      <c r="K40" s="58">
        <v>0.2347417840375587</v>
      </c>
      <c r="L40" s="50"/>
      <c r="M40" s="58">
        <v>5.314509411863596</v>
      </c>
      <c r="N40" s="58">
        <v>8.736491839584772</v>
      </c>
      <c r="O40" s="58">
        <v>5.933335934248316</v>
      </c>
      <c r="P40" s="58">
        <v>2.7507268612104125</v>
      </c>
      <c r="Q40" s="64"/>
      <c r="R40" s="64"/>
      <c r="S40" s="65">
        <v>0.08770085835963261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</row>
    <row r="41" spans="2:55" ht="12.75">
      <c r="B41" s="33" t="s">
        <v>129</v>
      </c>
      <c r="C41" s="31">
        <v>2</v>
      </c>
      <c r="D41" s="51">
        <v>24.80430528375734</v>
      </c>
      <c r="E41" s="51">
        <v>14.601000217438573</v>
      </c>
      <c r="F41" s="51">
        <v>5.794737986518808</v>
      </c>
      <c r="G41" s="51">
        <v>44.73255055446836</v>
      </c>
      <c r="H41" s="51">
        <v>1.761252446183953</v>
      </c>
      <c r="I41" s="51">
        <v>7.224396607958251</v>
      </c>
      <c r="J41" s="51">
        <v>1.081756903674712</v>
      </c>
      <c r="K41" s="51">
        <v>0</v>
      </c>
      <c r="L41" s="50">
        <f>SUM(D41:K41)</f>
        <v>100.00000000000001</v>
      </c>
      <c r="M41" s="51">
        <v>27.72200772200772</v>
      </c>
      <c r="N41" s="51">
        <v>42.1875</v>
      </c>
      <c r="O41" s="41">
        <v>100</v>
      </c>
      <c r="P41" s="51">
        <v>11.011904761904761</v>
      </c>
      <c r="Q41" s="8" t="s">
        <v>60</v>
      </c>
      <c r="R41" s="8" t="s">
        <v>60</v>
      </c>
      <c r="S41" s="37">
        <v>0.20499719061665964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</row>
    <row r="42" spans="2:55" ht="12.75">
      <c r="B42" s="40" t="s">
        <v>130</v>
      </c>
      <c r="C42" s="31"/>
      <c r="D42" s="52">
        <v>6.449908560725296</v>
      </c>
      <c r="E42" s="52">
        <v>0.44588164066990477</v>
      </c>
      <c r="F42" s="52">
        <v>3.0289201107577726</v>
      </c>
      <c r="G42" s="52">
        <v>9.386577297551408</v>
      </c>
      <c r="H42" s="52">
        <v>0.8763880523512334</v>
      </c>
      <c r="I42" s="52">
        <v>0.11531421741464425</v>
      </c>
      <c r="J42" s="52">
        <v>0.40744356819838035</v>
      </c>
      <c r="K42" s="52">
        <v>0</v>
      </c>
      <c r="L42" s="50"/>
      <c r="M42" s="52">
        <v>2.8393476927953682</v>
      </c>
      <c r="N42" s="52">
        <v>11.048543456039805</v>
      </c>
      <c r="O42" s="52"/>
      <c r="P42" s="52">
        <v>7.997040977705001</v>
      </c>
      <c r="Q42" s="64"/>
      <c r="R42" s="64"/>
      <c r="S42" s="38">
        <v>0.21695434566746968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</row>
    <row r="43" spans="2:55" ht="12.75">
      <c r="B43" s="80" t="s">
        <v>92</v>
      </c>
      <c r="C43" s="34"/>
      <c r="D43" s="35"/>
      <c r="E43" s="35"/>
      <c r="F43" s="35"/>
      <c r="G43" s="35"/>
      <c r="H43" s="35"/>
      <c r="I43" s="35"/>
      <c r="J43" s="35"/>
      <c r="K43" s="35"/>
      <c r="L43" s="50"/>
      <c r="M43" s="35"/>
      <c r="N43" s="35"/>
      <c r="O43" s="35"/>
      <c r="P43" s="35"/>
      <c r="Q43" s="8"/>
      <c r="R43" s="8"/>
      <c r="S43" s="36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2:55" ht="12.75">
      <c r="B44" s="33" t="s">
        <v>131</v>
      </c>
      <c r="C44" s="31">
        <v>3</v>
      </c>
      <c r="D44" s="56">
        <v>47.033974120433605</v>
      </c>
      <c r="E44" s="56">
        <v>48.01287395128022</v>
      </c>
      <c r="F44" s="56">
        <v>1.9351049741904234</v>
      </c>
      <c r="G44" s="56">
        <v>1.2458655823110327</v>
      </c>
      <c r="H44" s="56">
        <v>1.2369678788748146</v>
      </c>
      <c r="I44" s="56">
        <v>0</v>
      </c>
      <c r="J44" s="56">
        <v>0.19157088122605362</v>
      </c>
      <c r="K44" s="56">
        <v>0.34364261168384874</v>
      </c>
      <c r="L44" s="50">
        <f>SUM(D44:K44)</f>
        <v>99.99999999999999</v>
      </c>
      <c r="M44" s="56">
        <v>24.768787620450023</v>
      </c>
      <c r="N44" s="56">
        <v>32.44138093554849</v>
      </c>
      <c r="O44" s="35" t="s">
        <v>60</v>
      </c>
      <c r="P44" s="35" t="s">
        <v>60</v>
      </c>
      <c r="Q44" s="8" t="s">
        <v>60</v>
      </c>
      <c r="R44" s="8" t="s">
        <v>60</v>
      </c>
      <c r="S44" s="37">
        <v>0.006865947066952093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</row>
    <row r="45" spans="2:55" ht="12.75">
      <c r="B45" s="40" t="s">
        <v>254</v>
      </c>
      <c r="C45" s="31"/>
      <c r="D45" s="58">
        <v>3.6238571755646363</v>
      </c>
      <c r="E45" s="58">
        <v>4.694963356933757</v>
      </c>
      <c r="F45" s="58">
        <v>1.5907758317954792</v>
      </c>
      <c r="G45" s="58">
        <v>0.7722993131675424</v>
      </c>
      <c r="H45" s="58">
        <v>0.7858025158309032</v>
      </c>
      <c r="I45" s="58">
        <v>0</v>
      </c>
      <c r="J45" s="58">
        <v>0.33181049953426767</v>
      </c>
      <c r="K45" s="58">
        <v>0.5952064630820884</v>
      </c>
      <c r="L45" s="50"/>
      <c r="M45" s="58">
        <v>7.675681938329447</v>
      </c>
      <c r="N45" s="58">
        <v>4.311378690019449</v>
      </c>
      <c r="O45" s="35"/>
      <c r="P45" s="35"/>
      <c r="Q45" s="8"/>
      <c r="R45" s="8"/>
      <c r="S45" s="38">
        <v>0.003418886335389605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</row>
    <row r="46" spans="2:55" ht="12.75">
      <c r="B46" s="33" t="s">
        <v>132</v>
      </c>
      <c r="C46" s="31">
        <v>1</v>
      </c>
      <c r="D46" s="35">
        <v>45.21276595744681</v>
      </c>
      <c r="E46" s="35">
        <v>52.659574468085104</v>
      </c>
      <c r="F46" s="35">
        <v>2.127659574468085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50">
        <f>SUM(D46:K46)</f>
        <v>100</v>
      </c>
      <c r="M46" s="35">
        <v>29.82456140350877</v>
      </c>
      <c r="N46" s="35">
        <v>29.292929292929294</v>
      </c>
      <c r="O46" s="35" t="s">
        <v>60</v>
      </c>
      <c r="P46" s="35" t="s">
        <v>60</v>
      </c>
      <c r="Q46" s="8" t="s">
        <v>60</v>
      </c>
      <c r="R46" s="8" t="s">
        <v>60</v>
      </c>
      <c r="S46" s="32">
        <v>0.00980392156862745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</row>
    <row r="47" spans="2:55" ht="12.75">
      <c r="B47" s="81" t="s">
        <v>133</v>
      </c>
      <c r="C47" s="31"/>
      <c r="D47" s="35"/>
      <c r="E47" s="35"/>
      <c r="F47" s="35"/>
      <c r="G47" s="35"/>
      <c r="H47" s="35"/>
      <c r="I47" s="35"/>
      <c r="J47" s="35"/>
      <c r="K47" s="35"/>
      <c r="L47" s="50"/>
      <c r="M47" s="35"/>
      <c r="N47" s="35"/>
      <c r="O47" s="35"/>
      <c r="P47" s="35"/>
      <c r="Q47" s="8"/>
      <c r="R47" s="8"/>
      <c r="S47" s="36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</row>
    <row r="48" spans="2:55" ht="12.75">
      <c r="B48" s="33" t="s">
        <v>134</v>
      </c>
      <c r="C48" s="31">
        <v>5</v>
      </c>
      <c r="D48" s="56">
        <v>49.61695140156589</v>
      </c>
      <c r="E48" s="56">
        <v>30.34928337543758</v>
      </c>
      <c r="F48" s="56">
        <v>4.760025411394215</v>
      </c>
      <c r="G48" s="56">
        <v>3.7436031089267496</v>
      </c>
      <c r="H48" s="56">
        <v>1.9436494987496455</v>
      </c>
      <c r="I48" s="56">
        <v>0</v>
      </c>
      <c r="J48" s="56">
        <v>6.959661569065327</v>
      </c>
      <c r="K48" s="56">
        <v>2.62682563486059</v>
      </c>
      <c r="L48" s="50">
        <f>SUM(D48:K48)</f>
        <v>100.00000000000001</v>
      </c>
      <c r="M48" s="56">
        <v>49.430335053787566</v>
      </c>
      <c r="N48" s="56">
        <v>24.77285872022714</v>
      </c>
      <c r="O48" s="56">
        <v>28.205128205128204</v>
      </c>
      <c r="P48" s="7" t="s">
        <v>60</v>
      </c>
      <c r="Q48" s="62">
        <v>2.272727272727273</v>
      </c>
      <c r="R48" s="20">
        <v>38.63636363636363</v>
      </c>
      <c r="S48" s="37">
        <v>0.005683367463041007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  <row r="49" spans="2:55" ht="12.75">
      <c r="B49" s="40" t="s">
        <v>253</v>
      </c>
      <c r="C49" s="31"/>
      <c r="D49" s="58">
        <v>3.592607221393738</v>
      </c>
      <c r="E49" s="58">
        <v>6.227012526061149</v>
      </c>
      <c r="F49" s="58">
        <v>2.207313474590849</v>
      </c>
      <c r="G49" s="58">
        <v>1.8389641498318237</v>
      </c>
      <c r="H49" s="58">
        <v>1.279338593600653</v>
      </c>
      <c r="I49" s="58">
        <v>0</v>
      </c>
      <c r="J49" s="58">
        <v>3.979288022846219</v>
      </c>
      <c r="K49" s="58">
        <v>2.064329449255297</v>
      </c>
      <c r="L49" s="50"/>
      <c r="M49" s="58">
        <v>21.012228793734568</v>
      </c>
      <c r="N49" s="58">
        <v>8.43020688177937</v>
      </c>
      <c r="O49" s="58">
        <v>7.252377242938928</v>
      </c>
      <c r="P49" s="58"/>
      <c r="Q49" s="64">
        <v>3.2141217326661256</v>
      </c>
      <c r="R49" s="53">
        <v>16.070608663330642</v>
      </c>
      <c r="S49" s="38">
        <v>0.0037336951442202195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</row>
    <row r="50" spans="2:55" ht="12.75">
      <c r="B50" s="33" t="s">
        <v>135</v>
      </c>
      <c r="C50" s="31">
        <v>1</v>
      </c>
      <c r="D50" s="35">
        <v>41.42857142857143</v>
      </c>
      <c r="E50" s="35">
        <v>34.285714285714285</v>
      </c>
      <c r="F50" s="35">
        <v>3.571428571428571</v>
      </c>
      <c r="G50" s="35">
        <v>14.642857142857144</v>
      </c>
      <c r="H50" s="35">
        <v>2.5</v>
      </c>
      <c r="I50" s="35">
        <v>0</v>
      </c>
      <c r="J50" s="35">
        <v>3.571428571428571</v>
      </c>
      <c r="K50" s="35">
        <v>0</v>
      </c>
      <c r="L50" s="50">
        <f>SUM(D50:K50)</f>
        <v>100</v>
      </c>
      <c r="M50" s="35">
        <v>74.19354838709677</v>
      </c>
      <c r="N50" s="35">
        <v>18.75</v>
      </c>
      <c r="O50" s="35" t="s">
        <v>60</v>
      </c>
      <c r="P50" s="35">
        <v>31.57894736842105</v>
      </c>
      <c r="Q50" s="8" t="s">
        <v>60</v>
      </c>
      <c r="R50" s="8" t="s">
        <v>60</v>
      </c>
      <c r="S50" s="32">
        <v>0.00558659217877095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2:55" ht="4.5" customHeight="1">
      <c r="B51" s="33"/>
      <c r="C51" s="31"/>
      <c r="D51" s="35"/>
      <c r="E51" s="35"/>
      <c r="F51" s="35"/>
      <c r="G51" s="35"/>
      <c r="H51" s="35"/>
      <c r="I51" s="35"/>
      <c r="J51" s="35"/>
      <c r="K51" s="35"/>
      <c r="L51" s="50"/>
      <c r="M51" s="35"/>
      <c r="N51" s="35"/>
      <c r="O51" s="35"/>
      <c r="P51" s="35"/>
      <c r="Q51" s="8"/>
      <c r="R51" s="8"/>
      <c r="S51" s="3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</row>
    <row r="52" spans="2:19" s="40" customFormat="1" ht="15">
      <c r="B52" s="88" t="s">
        <v>136</v>
      </c>
      <c r="C52" s="39"/>
      <c r="D52" s="41"/>
      <c r="E52" s="41"/>
      <c r="F52" s="41"/>
      <c r="G52" s="41"/>
      <c r="H52" s="41"/>
      <c r="I52" s="41"/>
      <c r="J52" s="41"/>
      <c r="K52" s="41"/>
      <c r="L52" s="50"/>
      <c r="M52" s="41"/>
      <c r="N52" s="41"/>
      <c r="O52" s="41"/>
      <c r="P52" s="41"/>
      <c r="Q52" s="7"/>
      <c r="R52" s="7"/>
      <c r="S52" s="42"/>
    </row>
    <row r="53" spans="2:55" ht="12.75">
      <c r="B53" s="78" t="s">
        <v>137</v>
      </c>
      <c r="C53" s="31"/>
      <c r="D53" s="53"/>
      <c r="E53" s="53"/>
      <c r="F53" s="53"/>
      <c r="G53" s="53"/>
      <c r="H53" s="53"/>
      <c r="I53" s="53"/>
      <c r="J53" s="53"/>
      <c r="K53" s="53"/>
      <c r="L53" s="14"/>
      <c r="M53" s="53"/>
      <c r="N53" s="53"/>
      <c r="O53" s="53"/>
      <c r="P53" s="53"/>
      <c r="Q53" s="53"/>
      <c r="R53" s="53"/>
      <c r="S53" s="38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2:55" ht="12.75">
      <c r="B54" s="33" t="s">
        <v>138</v>
      </c>
      <c r="C54" s="34">
        <v>1</v>
      </c>
      <c r="D54" s="4">
        <v>18.817204301075268</v>
      </c>
      <c r="E54" s="4">
        <v>11.29032258064516</v>
      </c>
      <c r="F54" s="4">
        <v>0</v>
      </c>
      <c r="G54" s="4">
        <v>6.451612903225806</v>
      </c>
      <c r="H54" s="4">
        <v>31.72043010752688</v>
      </c>
      <c r="I54" s="4">
        <v>1.0752688172043012</v>
      </c>
      <c r="J54" s="4">
        <v>13.440860215053762</v>
      </c>
      <c r="K54" s="4">
        <v>17.20430107526882</v>
      </c>
      <c r="L54" s="50">
        <f aca="true" t="shared" si="0" ref="L54:L63">SUM(D54:K54)</f>
        <v>100</v>
      </c>
      <c r="M54" s="9">
        <v>48</v>
      </c>
      <c r="N54" s="4">
        <v>50</v>
      </c>
      <c r="O54" s="9" t="s">
        <v>60</v>
      </c>
      <c r="P54" s="9">
        <v>0</v>
      </c>
      <c r="Q54" s="4">
        <v>0</v>
      </c>
      <c r="R54" s="9">
        <v>57</v>
      </c>
      <c r="S54" s="103">
        <v>0</v>
      </c>
      <c r="T54" s="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2:55" ht="12.75">
      <c r="B55" s="33" t="s">
        <v>139</v>
      </c>
      <c r="C55" s="31">
        <v>1</v>
      </c>
      <c r="D55" s="35">
        <v>8.73015873015873</v>
      </c>
      <c r="E55" s="35">
        <v>15.555555555555555</v>
      </c>
      <c r="F55" s="35">
        <v>7.6190476190476195</v>
      </c>
      <c r="G55" s="35">
        <v>18.571428571428573</v>
      </c>
      <c r="H55" s="35">
        <v>9.047619047619047</v>
      </c>
      <c r="I55" s="35">
        <v>2.380952380952381</v>
      </c>
      <c r="J55" s="35">
        <v>10.952380952380953</v>
      </c>
      <c r="K55" s="35">
        <v>27.142857142857142</v>
      </c>
      <c r="L55" s="50">
        <f t="shared" si="0"/>
        <v>100</v>
      </c>
      <c r="M55" s="35">
        <v>64.28571428571429</v>
      </c>
      <c r="N55" s="35">
        <v>60.841924398625416</v>
      </c>
      <c r="O55" s="35">
        <v>30.76923076923077</v>
      </c>
      <c r="P55" s="35">
        <v>0</v>
      </c>
      <c r="Q55" s="8">
        <v>21.428571428571427</v>
      </c>
      <c r="R55" s="8">
        <v>87.8048780487805</v>
      </c>
      <c r="S55" s="36">
        <v>0.030837004405286344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2:55" ht="12.75">
      <c r="B56" s="33" t="s">
        <v>140</v>
      </c>
      <c r="C56" s="31">
        <v>3</v>
      </c>
      <c r="D56" s="56">
        <v>13.389081873528987</v>
      </c>
      <c r="E56" s="56">
        <v>13.839306514030744</v>
      </c>
      <c r="F56" s="56">
        <v>3.7007743893234077</v>
      </c>
      <c r="G56" s="56">
        <v>24.59320026995269</v>
      </c>
      <c r="H56" s="56">
        <v>11.998120038952836</v>
      </c>
      <c r="I56" s="56">
        <v>1.9230617442500968</v>
      </c>
      <c r="J56" s="56">
        <v>9.075120568528957</v>
      </c>
      <c r="K56" s="56">
        <v>21.481334601432284</v>
      </c>
      <c r="L56" s="50">
        <f t="shared" si="0"/>
        <v>100</v>
      </c>
      <c r="M56" s="56">
        <v>47.05619412515964</v>
      </c>
      <c r="N56" s="56">
        <v>66.98832352788239</v>
      </c>
      <c r="O56" s="66">
        <v>69.23076923076923</v>
      </c>
      <c r="P56" s="56">
        <v>0</v>
      </c>
      <c r="Q56" s="62">
        <v>16.542959964012596</v>
      </c>
      <c r="R56" s="62">
        <v>66.52046783625731</v>
      </c>
      <c r="S56" s="63">
        <v>0.004331647743535922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2:55" ht="12.75">
      <c r="B57" s="40" t="s">
        <v>141</v>
      </c>
      <c r="C57" s="31"/>
      <c r="D57" s="58">
        <v>4.208524697023369</v>
      </c>
      <c r="E57" s="58">
        <v>0.5300142998604187</v>
      </c>
      <c r="F57" s="58">
        <v>2.9456470123950833</v>
      </c>
      <c r="G57" s="58">
        <v>5.872312444899739</v>
      </c>
      <c r="H57" s="58">
        <v>5.296544474815437</v>
      </c>
      <c r="I57" s="58">
        <v>1.5134058935536856</v>
      </c>
      <c r="J57" s="58">
        <v>1.251534290508614</v>
      </c>
      <c r="K57" s="58">
        <v>1.144369789473021</v>
      </c>
      <c r="L57" s="50"/>
      <c r="M57" s="58">
        <v>9.512807634920634</v>
      </c>
      <c r="N57" s="58">
        <v>5.108837624726338</v>
      </c>
      <c r="O57" s="58"/>
      <c r="P57" s="58">
        <v>0</v>
      </c>
      <c r="Q57" s="64">
        <v>12.369008803488942</v>
      </c>
      <c r="R57" s="64">
        <v>8.553568699596623</v>
      </c>
      <c r="S57" s="65">
        <v>0.004257372337764642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2:55" ht="12.75">
      <c r="B58" s="82" t="s">
        <v>142</v>
      </c>
      <c r="C58" s="31"/>
      <c r="D58" s="35"/>
      <c r="E58" s="35"/>
      <c r="F58" s="35"/>
      <c r="G58" s="35"/>
      <c r="H58" s="35"/>
      <c r="I58" s="35"/>
      <c r="J58" s="35"/>
      <c r="K58" s="35"/>
      <c r="L58" s="50"/>
      <c r="M58" s="35"/>
      <c r="N58" s="35"/>
      <c r="O58" s="35"/>
      <c r="P58" s="35"/>
      <c r="Q58" s="8"/>
      <c r="R58" s="8"/>
      <c r="S58" s="36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2:55" ht="12.75">
      <c r="B59" s="33" t="s">
        <v>143</v>
      </c>
      <c r="C59" s="31">
        <v>1</v>
      </c>
      <c r="D59" s="35">
        <v>10.550458715596331</v>
      </c>
      <c r="E59" s="35">
        <v>5.963302752293578</v>
      </c>
      <c r="F59" s="35">
        <v>0.45871559633027525</v>
      </c>
      <c r="G59" s="35">
        <v>34.403669724770644</v>
      </c>
      <c r="H59" s="35">
        <v>28.440366972477065</v>
      </c>
      <c r="I59" s="35">
        <v>4.587155963302752</v>
      </c>
      <c r="J59" s="35">
        <v>14.678899082568808</v>
      </c>
      <c r="K59" s="35">
        <v>0.9174311926605505</v>
      </c>
      <c r="L59" s="50">
        <f t="shared" si="0"/>
        <v>99.99999999999999</v>
      </c>
      <c r="M59" s="35">
        <v>46.666666666666664</v>
      </c>
      <c r="N59" s="35">
        <v>38.46153846153847</v>
      </c>
      <c r="O59" s="35" t="s">
        <v>60</v>
      </c>
      <c r="P59" s="35">
        <v>0</v>
      </c>
      <c r="Q59" s="8">
        <v>9.375</v>
      </c>
      <c r="R59" s="8" t="s">
        <v>60</v>
      </c>
      <c r="S59" s="36"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2:55" ht="12.75">
      <c r="B60" s="33" t="s">
        <v>144</v>
      </c>
      <c r="C60" s="31">
        <v>1</v>
      </c>
      <c r="D60" s="35">
        <v>20.754716981132077</v>
      </c>
      <c r="E60" s="35">
        <v>8.962264150943396</v>
      </c>
      <c r="F60" s="35">
        <v>1.8867924528301887</v>
      </c>
      <c r="G60" s="35">
        <v>29.71698113207547</v>
      </c>
      <c r="H60" s="35">
        <v>16.50943396226415</v>
      </c>
      <c r="I60" s="35">
        <v>3.7735849056603774</v>
      </c>
      <c r="J60" s="35">
        <v>16.9811320754717</v>
      </c>
      <c r="K60" s="35">
        <v>1.4150943396226416</v>
      </c>
      <c r="L60" s="50">
        <f t="shared" si="0"/>
        <v>100</v>
      </c>
      <c r="M60" s="35">
        <v>43.24324324324324</v>
      </c>
      <c r="N60" s="35">
        <v>36.84210526315789</v>
      </c>
      <c r="O60" s="35" t="s">
        <v>60</v>
      </c>
      <c r="P60" s="35">
        <v>0</v>
      </c>
      <c r="Q60" s="8">
        <v>2.4390243902439024</v>
      </c>
      <c r="R60" s="8" t="s">
        <v>60</v>
      </c>
      <c r="S60" s="36"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2:55" ht="12.75">
      <c r="B61" s="33" t="s">
        <v>145</v>
      </c>
      <c r="C61" s="31">
        <v>2</v>
      </c>
      <c r="D61" s="56">
        <v>14.847533632286996</v>
      </c>
      <c r="E61" s="56">
        <v>5.2858744394618835</v>
      </c>
      <c r="F61" s="56">
        <v>2.319506726457399</v>
      </c>
      <c r="G61" s="56">
        <v>37.47085201793722</v>
      </c>
      <c r="H61" s="56">
        <v>24.934977578475337</v>
      </c>
      <c r="I61" s="56">
        <v>4.889013452914798</v>
      </c>
      <c r="J61" s="56">
        <v>9.752242152466367</v>
      </c>
      <c r="K61" s="56">
        <v>0.5</v>
      </c>
      <c r="L61" s="50">
        <f t="shared" si="0"/>
        <v>100</v>
      </c>
      <c r="M61" s="56">
        <v>55.07246376811594</v>
      </c>
      <c r="N61" s="66">
        <v>55.55555555555556</v>
      </c>
      <c r="O61" s="35" t="s">
        <v>60</v>
      </c>
      <c r="P61" s="56">
        <v>0</v>
      </c>
      <c r="Q61" s="62">
        <v>2.380952380952381</v>
      </c>
      <c r="R61" s="8" t="s">
        <v>60</v>
      </c>
      <c r="S61" s="63"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2:55" ht="12.75">
      <c r="B62" s="40" t="s">
        <v>146</v>
      </c>
      <c r="C62" s="31"/>
      <c r="D62" s="58">
        <v>1.1985935573475888</v>
      </c>
      <c r="E62" s="58">
        <v>3.939821415355539</v>
      </c>
      <c r="F62" s="58">
        <v>1.158957527012032</v>
      </c>
      <c r="G62" s="58">
        <v>9.233609626974106</v>
      </c>
      <c r="H62" s="58">
        <v>2.9203827151247235</v>
      </c>
      <c r="I62" s="58">
        <v>1.9643616634307892</v>
      </c>
      <c r="J62" s="58">
        <v>4.599364960139403</v>
      </c>
      <c r="K62" s="58">
        <v>0.7071067811865476</v>
      </c>
      <c r="L62" s="50"/>
      <c r="M62" s="58">
        <v>16.39667898403591</v>
      </c>
      <c r="N62" s="58"/>
      <c r="O62" s="58"/>
      <c r="P62" s="58">
        <v>0</v>
      </c>
      <c r="Q62" s="64">
        <v>3.367175148507369</v>
      </c>
      <c r="R62" s="64"/>
      <c r="S62" s="65"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2:55" ht="12.75">
      <c r="B63" s="33" t="s">
        <v>147</v>
      </c>
      <c r="C63" s="31">
        <v>1</v>
      </c>
      <c r="D63" s="35">
        <v>16.57848324514991</v>
      </c>
      <c r="E63" s="35">
        <v>6.701940035273369</v>
      </c>
      <c r="F63" s="35">
        <v>0</v>
      </c>
      <c r="G63" s="35">
        <v>34.92063492063492</v>
      </c>
      <c r="H63" s="35">
        <v>28.04232804232804</v>
      </c>
      <c r="I63" s="35">
        <v>6.878306878306878</v>
      </c>
      <c r="J63" s="35">
        <v>6.878306878306878</v>
      </c>
      <c r="K63" s="35">
        <v>0</v>
      </c>
      <c r="L63" s="50">
        <f t="shared" si="0"/>
        <v>99.99999999999999</v>
      </c>
      <c r="M63" s="35">
        <v>47.368421052631575</v>
      </c>
      <c r="N63" s="35">
        <v>25</v>
      </c>
      <c r="O63" s="35" t="s">
        <v>60</v>
      </c>
      <c r="P63" s="35">
        <v>0</v>
      </c>
      <c r="Q63" s="8">
        <v>0</v>
      </c>
      <c r="R63" s="8" t="s">
        <v>60</v>
      </c>
      <c r="S63" s="36">
        <v>0.014285714285714285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2:55" ht="12.75">
      <c r="B64" s="40" t="s">
        <v>148</v>
      </c>
      <c r="C64" s="31"/>
      <c r="D64" s="58"/>
      <c r="E64" s="58"/>
      <c r="F64" s="58"/>
      <c r="G64" s="58"/>
      <c r="H64" s="58"/>
      <c r="I64" s="58"/>
      <c r="J64" s="58"/>
      <c r="K64" s="58"/>
      <c r="L64" s="50"/>
      <c r="M64" s="58"/>
      <c r="N64" s="58"/>
      <c r="O64" s="58"/>
      <c r="P64" s="58"/>
      <c r="Q64" s="64"/>
      <c r="R64" s="64"/>
      <c r="S64" s="65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2:55" ht="12.75">
      <c r="B65" s="33" t="s">
        <v>149</v>
      </c>
      <c r="C65" s="31">
        <v>2</v>
      </c>
      <c r="D65" s="56">
        <v>13.28615345203023</v>
      </c>
      <c r="E65" s="56">
        <v>3.6623116007002263</v>
      </c>
      <c r="F65" s="56">
        <v>5.748046624823877</v>
      </c>
      <c r="G65" s="56">
        <v>43.52931130182314</v>
      </c>
      <c r="H65" s="56">
        <v>14.516886554801246</v>
      </c>
      <c r="I65" s="56">
        <v>6.365014303402929</v>
      </c>
      <c r="J65" s="56">
        <v>12.204858887323343</v>
      </c>
      <c r="K65" s="56">
        <v>0.6874172750950003</v>
      </c>
      <c r="L65" s="50">
        <f>SUM(D65:K65)</f>
        <v>100</v>
      </c>
      <c r="M65" s="56">
        <v>65</v>
      </c>
      <c r="N65" s="41">
        <v>45.45454545454545</v>
      </c>
      <c r="O65" s="56">
        <v>33.33333333333333</v>
      </c>
      <c r="P65" s="56">
        <v>1.744186046511628</v>
      </c>
      <c r="Q65" s="62">
        <v>1.1904761904761905</v>
      </c>
      <c r="R65" s="8" t="s">
        <v>60</v>
      </c>
      <c r="S65" s="63">
        <v>0.004201680672268907</v>
      </c>
      <c r="T65" s="60"/>
      <c r="U65" s="9"/>
      <c r="V65" s="62"/>
      <c r="W65" s="62"/>
      <c r="X65" s="62"/>
      <c r="Y65" s="62"/>
      <c r="Z65" s="62"/>
      <c r="AA65" s="62"/>
      <c r="AB65" s="62"/>
      <c r="AC65" s="62"/>
      <c r="AD65" s="14"/>
      <c r="AE65" s="62"/>
      <c r="AF65" s="62"/>
      <c r="AG65" s="7"/>
      <c r="AH65" s="62"/>
      <c r="AI65" s="62"/>
      <c r="AJ65" s="62"/>
      <c r="AK65" s="63"/>
      <c r="AL65" s="6"/>
      <c r="AM65" s="6"/>
      <c r="AN65" s="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2:55" ht="12.75">
      <c r="B66" s="40" t="s">
        <v>150</v>
      </c>
      <c r="C66" s="31"/>
      <c r="D66" s="58">
        <v>6.05483390832851</v>
      </c>
      <c r="E66" s="58">
        <v>1.8280737628984869</v>
      </c>
      <c r="F66" s="58">
        <v>1.4265315490826291</v>
      </c>
      <c r="G66" s="58">
        <v>0.23247180799989392</v>
      </c>
      <c r="H66" s="58">
        <v>4.6041494441291375</v>
      </c>
      <c r="I66" s="58">
        <v>5.650272580123068</v>
      </c>
      <c r="J66" s="58">
        <v>10.889945603261502</v>
      </c>
      <c r="K66" s="58">
        <v>0.30191143895928724</v>
      </c>
      <c r="L66" s="50"/>
      <c r="M66" s="58">
        <v>14.142135623730951</v>
      </c>
      <c r="N66" s="58"/>
      <c r="O66" s="58">
        <v>0</v>
      </c>
      <c r="P66" s="58">
        <v>2.466651562278654</v>
      </c>
      <c r="Q66" s="64">
        <v>1.6835875742536845</v>
      </c>
      <c r="R66" s="64"/>
      <c r="S66" s="65">
        <v>0</v>
      </c>
      <c r="T66" s="11"/>
      <c r="U66" s="9"/>
      <c r="V66" s="64"/>
      <c r="W66" s="64"/>
      <c r="X66" s="64"/>
      <c r="Y66" s="64"/>
      <c r="Z66" s="64"/>
      <c r="AA66" s="64"/>
      <c r="AB66" s="64"/>
      <c r="AC66" s="64"/>
      <c r="AD66" s="14"/>
      <c r="AE66" s="64"/>
      <c r="AF66" s="64"/>
      <c r="AG66" s="64"/>
      <c r="AH66" s="64"/>
      <c r="AI66" s="64"/>
      <c r="AJ66" s="64"/>
      <c r="AK66" s="65"/>
      <c r="AL66" s="6"/>
      <c r="AM66" s="6"/>
      <c r="AN66" s="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2:55" ht="4.5" customHeight="1">
      <c r="B67" s="40"/>
      <c r="C67" s="31"/>
      <c r="D67" s="58"/>
      <c r="E67" s="58"/>
      <c r="F67" s="58"/>
      <c r="G67" s="58"/>
      <c r="H67" s="58"/>
      <c r="I67" s="58"/>
      <c r="J67" s="58"/>
      <c r="K67" s="58"/>
      <c r="L67" s="50"/>
      <c r="M67" s="58"/>
      <c r="N67" s="58"/>
      <c r="O67" s="58"/>
      <c r="P67" s="58"/>
      <c r="Q67" s="64"/>
      <c r="R67" s="64"/>
      <c r="S67" s="65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2:40" s="40" customFormat="1" ht="15">
      <c r="B68" s="87" t="s">
        <v>151</v>
      </c>
      <c r="C68" s="39"/>
      <c r="D68" s="52"/>
      <c r="E68" s="52"/>
      <c r="F68" s="52"/>
      <c r="G68" s="52"/>
      <c r="H68" s="52"/>
      <c r="I68" s="52"/>
      <c r="J68" s="52"/>
      <c r="K68" s="52"/>
      <c r="L68" s="50"/>
      <c r="M68" s="52"/>
      <c r="N68" s="52"/>
      <c r="O68" s="52"/>
      <c r="P68" s="52"/>
      <c r="Q68" s="53"/>
      <c r="R68" s="53"/>
      <c r="S68" s="38"/>
      <c r="T68" s="102"/>
      <c r="U68" s="9"/>
      <c r="V68" s="1"/>
      <c r="W68" s="1"/>
      <c r="X68" s="1"/>
      <c r="Y68" s="1"/>
      <c r="Z68" s="1"/>
      <c r="AA68" s="1"/>
      <c r="AB68" s="1"/>
      <c r="AC68" s="1"/>
      <c r="AD68" s="27"/>
      <c r="AE68" s="28"/>
      <c r="AF68" s="28"/>
      <c r="AG68" s="28"/>
      <c r="AH68" s="28"/>
      <c r="AI68" s="28"/>
      <c r="AJ68" s="28"/>
      <c r="AK68" s="29"/>
      <c r="AL68" s="11"/>
      <c r="AM68" s="11"/>
      <c r="AN68" s="11"/>
    </row>
    <row r="69" spans="2:55" ht="12.75">
      <c r="B69" s="40" t="s">
        <v>152</v>
      </c>
      <c r="C69" s="31"/>
      <c r="D69" s="35"/>
      <c r="E69" s="35"/>
      <c r="F69" s="35"/>
      <c r="G69" s="35"/>
      <c r="H69" s="35"/>
      <c r="I69" s="35"/>
      <c r="J69" s="35"/>
      <c r="K69" s="35"/>
      <c r="L69" s="50"/>
      <c r="M69" s="35"/>
      <c r="N69" s="35"/>
      <c r="O69" s="35"/>
      <c r="P69" s="35"/>
      <c r="Q69" s="8"/>
      <c r="R69" s="8"/>
      <c r="S69" s="36"/>
      <c r="T69" s="102"/>
      <c r="U69" s="9"/>
      <c r="V69" s="1"/>
      <c r="W69" s="1"/>
      <c r="X69" s="1"/>
      <c r="Y69" s="1"/>
      <c r="Z69" s="1"/>
      <c r="AA69" s="1"/>
      <c r="AB69" s="1"/>
      <c r="AC69" s="1"/>
      <c r="AD69" s="27"/>
      <c r="AE69" s="28"/>
      <c r="AF69" s="28"/>
      <c r="AG69" s="28"/>
      <c r="AH69" s="28"/>
      <c r="AI69" s="28"/>
      <c r="AJ69" s="28"/>
      <c r="AK69" s="29"/>
      <c r="AL69" s="6"/>
      <c r="AM69" s="6"/>
      <c r="AN69" s="6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2:55" ht="12.75">
      <c r="B70" s="33" t="s">
        <v>153</v>
      </c>
      <c r="C70" s="31">
        <v>3</v>
      </c>
      <c r="D70" s="56">
        <v>22.806434826895185</v>
      </c>
      <c r="E70" s="56">
        <v>10.219107405808174</v>
      </c>
      <c r="F70" s="56">
        <v>4.968944099378882</v>
      </c>
      <c r="G70" s="56">
        <v>10.929351977945329</v>
      </c>
      <c r="H70" s="56">
        <v>39.43102932872754</v>
      </c>
      <c r="I70" s="56">
        <v>0.17825311942959</v>
      </c>
      <c r="J70" s="56">
        <v>9.661097640637282</v>
      </c>
      <c r="K70" s="56">
        <v>1.8057816011780206</v>
      </c>
      <c r="L70" s="50">
        <f aca="true" t="shared" si="1" ref="L70:L83">SUM(D70:K70)</f>
        <v>100</v>
      </c>
      <c r="M70" s="56">
        <v>39.53051643192488</v>
      </c>
      <c r="N70" s="56">
        <v>75.07936507936508</v>
      </c>
      <c r="O70" s="41" t="s">
        <v>60</v>
      </c>
      <c r="P70" s="56">
        <v>8.333333333333332</v>
      </c>
      <c r="Q70" s="62">
        <v>4.3478260869565215</v>
      </c>
      <c r="R70" s="8" t="s">
        <v>60</v>
      </c>
      <c r="S70" s="63">
        <v>0.002857142857142857</v>
      </c>
      <c r="T70" s="102"/>
      <c r="U70" s="9"/>
      <c r="V70" s="1"/>
      <c r="W70" s="1"/>
      <c r="X70" s="1"/>
      <c r="Y70" s="1"/>
      <c r="Z70" s="1"/>
      <c r="AA70" s="1"/>
      <c r="AB70" s="1"/>
      <c r="AC70" s="1"/>
      <c r="AD70" s="27"/>
      <c r="AE70" s="28"/>
      <c r="AF70" s="28"/>
      <c r="AG70" s="28"/>
      <c r="AH70" s="28"/>
      <c r="AI70" s="28"/>
      <c r="AJ70" s="28"/>
      <c r="AK70" s="29"/>
      <c r="AL70" s="6"/>
      <c r="AM70" s="6"/>
      <c r="AN70" s="6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2:55" ht="12.75">
      <c r="B71" s="40" t="s">
        <v>154</v>
      </c>
      <c r="C71" s="31"/>
      <c r="D71" s="58">
        <v>17.862358944149094</v>
      </c>
      <c r="E71" s="58">
        <v>0.9330619156809813</v>
      </c>
      <c r="F71" s="58">
        <v>8.074534161490682</v>
      </c>
      <c r="G71" s="58">
        <v>0.7579233093996652</v>
      </c>
      <c r="H71" s="58">
        <v>14.96497600830247</v>
      </c>
      <c r="I71" s="58">
        <v>0.3087434594596929</v>
      </c>
      <c r="J71" s="58">
        <v>6.791929737242255</v>
      </c>
      <c r="K71" s="58">
        <v>0.7092313957863409</v>
      </c>
      <c r="L71" s="50"/>
      <c r="M71" s="58">
        <v>10.092040445103786</v>
      </c>
      <c r="N71" s="58">
        <v>7.320541306412846</v>
      </c>
      <c r="O71" s="58"/>
      <c r="P71" s="58">
        <v>11.78511301977579</v>
      </c>
      <c r="Q71" s="64">
        <v>6.148754619013457</v>
      </c>
      <c r="R71" s="53"/>
      <c r="S71" s="65">
        <v>0.004040610178208843</v>
      </c>
      <c r="T71" s="102"/>
      <c r="U71" s="9"/>
      <c r="V71" s="1"/>
      <c r="W71" s="1"/>
      <c r="X71" s="1"/>
      <c r="Y71" s="1"/>
      <c r="Z71" s="1"/>
      <c r="AA71" s="1"/>
      <c r="AB71" s="1"/>
      <c r="AC71" s="1"/>
      <c r="AD71" s="27"/>
      <c r="AE71" s="28"/>
      <c r="AF71" s="28"/>
      <c r="AG71" s="28"/>
      <c r="AH71" s="28"/>
      <c r="AI71" s="28"/>
      <c r="AJ71" s="28"/>
      <c r="AK71" s="29"/>
      <c r="AL71" s="6"/>
      <c r="AM71" s="6"/>
      <c r="AN71" s="6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2:55" ht="12.75">
      <c r="B72" s="60" t="s">
        <v>155</v>
      </c>
      <c r="C72" s="9">
        <v>3</v>
      </c>
      <c r="D72" s="62">
        <v>26.29039556482219</v>
      </c>
      <c r="E72" s="62">
        <v>7.442196531791907</v>
      </c>
      <c r="F72" s="62">
        <v>0.7608600455421263</v>
      </c>
      <c r="G72" s="62">
        <v>41.454094365244835</v>
      </c>
      <c r="H72" s="62">
        <v>11.984460962411736</v>
      </c>
      <c r="I72" s="62">
        <v>5.021334922975796</v>
      </c>
      <c r="J72" s="62">
        <v>4.558262091359238</v>
      </c>
      <c r="K72" s="62">
        <v>2.488395515852163</v>
      </c>
      <c r="L72" s="50">
        <f t="shared" si="1"/>
        <v>99.99999999999999</v>
      </c>
      <c r="M72" s="62">
        <v>48.35164835164835</v>
      </c>
      <c r="N72" s="62">
        <v>41.28540305010893</v>
      </c>
      <c r="O72" s="41" t="s">
        <v>60</v>
      </c>
      <c r="P72" s="62">
        <v>0</v>
      </c>
      <c r="Q72" s="7">
        <v>0</v>
      </c>
      <c r="R72" s="41" t="s">
        <v>60</v>
      </c>
      <c r="S72" s="63">
        <v>0</v>
      </c>
      <c r="T72" s="60"/>
      <c r="U72" s="9"/>
      <c r="V72" s="62"/>
      <c r="W72" s="62"/>
      <c r="X72" s="62"/>
      <c r="Y72" s="62"/>
      <c r="Z72" s="62"/>
      <c r="AA72" s="62"/>
      <c r="AB72" s="62"/>
      <c r="AC72" s="62"/>
      <c r="AD72" s="14"/>
      <c r="AE72" s="62"/>
      <c r="AF72" s="62"/>
      <c r="AG72" s="7"/>
      <c r="AH72" s="62"/>
      <c r="AI72" s="62"/>
      <c r="AJ72" s="62"/>
      <c r="AK72" s="63"/>
      <c r="AL72" s="6"/>
      <c r="AM72" s="6"/>
      <c r="AN72" s="6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2:55" ht="12.75">
      <c r="B73" s="11" t="s">
        <v>156</v>
      </c>
      <c r="C73" s="9"/>
      <c r="D73" s="64">
        <v>24.5514687633364</v>
      </c>
      <c r="E73" s="64">
        <v>6.582286662798116</v>
      </c>
      <c r="F73" s="64">
        <v>0.8668550264008584</v>
      </c>
      <c r="G73" s="64">
        <v>40.885598101364145</v>
      </c>
      <c r="H73" s="64">
        <v>4.551174913804628</v>
      </c>
      <c r="I73" s="64">
        <v>1.350046968220733</v>
      </c>
      <c r="J73" s="64">
        <v>4.299563906179896</v>
      </c>
      <c r="K73" s="64">
        <v>2.332206008152774</v>
      </c>
      <c r="L73" s="50"/>
      <c r="M73" s="64">
        <v>7.770404188863163</v>
      </c>
      <c r="N73" s="64">
        <v>16.48375285118967</v>
      </c>
      <c r="O73" s="58"/>
      <c r="P73" s="64">
        <v>0</v>
      </c>
      <c r="Q73" s="64"/>
      <c r="R73" s="58"/>
      <c r="S73" s="65">
        <v>0</v>
      </c>
      <c r="T73" s="60"/>
      <c r="U73" s="9"/>
      <c r="V73" s="62"/>
      <c r="W73" s="62"/>
      <c r="X73" s="62"/>
      <c r="Y73" s="62"/>
      <c r="Z73" s="62"/>
      <c r="AA73" s="62"/>
      <c r="AB73" s="62"/>
      <c r="AC73" s="62"/>
      <c r="AD73" s="14"/>
      <c r="AE73" s="62"/>
      <c r="AF73" s="62"/>
      <c r="AG73" s="7"/>
      <c r="AH73" s="62"/>
      <c r="AI73" s="62"/>
      <c r="AJ73" s="62"/>
      <c r="AK73" s="63"/>
      <c r="AL73" s="6"/>
      <c r="AM73" s="6"/>
      <c r="AN73" s="6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2:55" ht="12.75">
      <c r="B74" s="33" t="s">
        <v>157</v>
      </c>
      <c r="C74" s="31">
        <v>2</v>
      </c>
      <c r="D74" s="56">
        <v>20.31380928439752</v>
      </c>
      <c r="E74" s="56">
        <v>19.21401039048098</v>
      </c>
      <c r="F74" s="56">
        <v>0.9206887883358472</v>
      </c>
      <c r="G74" s="56">
        <v>11.774656443774091</v>
      </c>
      <c r="H74" s="56">
        <v>24.653825205295792</v>
      </c>
      <c r="I74" s="56">
        <v>0.9102145131556896</v>
      </c>
      <c r="J74" s="56">
        <v>15.973269649740239</v>
      </c>
      <c r="K74" s="56">
        <v>6.239525724819843</v>
      </c>
      <c r="L74" s="50">
        <f t="shared" si="1"/>
        <v>100.00000000000001</v>
      </c>
      <c r="M74" s="56">
        <v>42.48120300751879</v>
      </c>
      <c r="N74" s="56">
        <v>41.812354312354316</v>
      </c>
      <c r="O74" s="41" t="s">
        <v>60</v>
      </c>
      <c r="P74" s="56">
        <v>9.880952380952381</v>
      </c>
      <c r="Q74" s="62">
        <v>0</v>
      </c>
      <c r="R74" s="7">
        <v>60</v>
      </c>
      <c r="S74" s="63">
        <v>0.0022026431718061676</v>
      </c>
      <c r="T74" s="11"/>
      <c r="U74" s="9"/>
      <c r="V74" s="64"/>
      <c r="W74" s="64"/>
      <c r="X74" s="64"/>
      <c r="Y74" s="64"/>
      <c r="Z74" s="64"/>
      <c r="AA74" s="64"/>
      <c r="AB74" s="64"/>
      <c r="AC74" s="64"/>
      <c r="AD74" s="14"/>
      <c r="AE74" s="64"/>
      <c r="AF74" s="64"/>
      <c r="AG74" s="64"/>
      <c r="AH74" s="64"/>
      <c r="AI74" s="64"/>
      <c r="AJ74" s="64"/>
      <c r="AK74" s="65"/>
      <c r="AL74" s="6"/>
      <c r="AM74" s="6"/>
      <c r="AN74" s="6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2:55" ht="12.75">
      <c r="B75" s="40"/>
      <c r="C75" s="31"/>
      <c r="D75" s="58">
        <v>6.467295556101182</v>
      </c>
      <c r="E75" s="58">
        <v>0.9835740378495531</v>
      </c>
      <c r="F75" s="58">
        <v>0.6621349321065583</v>
      </c>
      <c r="G75" s="58">
        <v>1.2657590592506685</v>
      </c>
      <c r="H75" s="58">
        <v>6.709485850059634</v>
      </c>
      <c r="I75" s="58">
        <v>0.6325092080749453</v>
      </c>
      <c r="J75" s="58">
        <v>5.566673545540138</v>
      </c>
      <c r="K75" s="58">
        <v>7.544190624650341</v>
      </c>
      <c r="L75" s="50"/>
      <c r="M75" s="58">
        <v>0.5316592339749828</v>
      </c>
      <c r="N75" s="58">
        <v>8.364957842707973</v>
      </c>
      <c r="O75" s="58"/>
      <c r="P75" s="58">
        <v>7.239426569290841</v>
      </c>
      <c r="Q75" s="64">
        <v>0</v>
      </c>
      <c r="R75" s="53"/>
      <c r="S75" s="65">
        <v>0.0031150078466367736</v>
      </c>
      <c r="T75" s="60"/>
      <c r="U75" s="9"/>
      <c r="V75" s="62"/>
      <c r="W75" s="62"/>
      <c r="X75" s="62"/>
      <c r="Y75" s="62"/>
      <c r="Z75" s="62"/>
      <c r="AA75" s="62"/>
      <c r="AB75" s="62"/>
      <c r="AC75" s="62"/>
      <c r="AD75" s="14"/>
      <c r="AE75" s="62"/>
      <c r="AF75" s="62"/>
      <c r="AG75" s="7"/>
      <c r="AH75" s="62"/>
      <c r="AI75" s="62"/>
      <c r="AJ75" s="62"/>
      <c r="AK75" s="63"/>
      <c r="AL75" s="6"/>
      <c r="AM75" s="6"/>
      <c r="AN75" s="6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2:55" ht="12.75">
      <c r="B76" s="33" t="s">
        <v>158</v>
      </c>
      <c r="C76" s="31">
        <v>3</v>
      </c>
      <c r="D76" s="56">
        <v>26.630850034943517</v>
      </c>
      <c r="E76" s="56">
        <v>20.895522350461388</v>
      </c>
      <c r="F76" s="56">
        <v>2.3956253433358223</v>
      </c>
      <c r="G76" s="56">
        <v>22.101550394802658</v>
      </c>
      <c r="H76" s="56">
        <v>8.747764089814423</v>
      </c>
      <c r="I76" s="56">
        <v>1.1168120570358593</v>
      </c>
      <c r="J76" s="56">
        <v>8.10786055674192</v>
      </c>
      <c r="K76" s="56">
        <v>10.004015172864413</v>
      </c>
      <c r="L76" s="50">
        <f t="shared" si="1"/>
        <v>100</v>
      </c>
      <c r="M76" s="56">
        <v>53.01944667798326</v>
      </c>
      <c r="N76" s="56">
        <v>42.9698798968748</v>
      </c>
      <c r="O76" s="41" t="s">
        <v>60</v>
      </c>
      <c r="P76" s="56">
        <v>14.259259259259258</v>
      </c>
      <c r="Q76" s="62">
        <v>0</v>
      </c>
      <c r="R76" s="62">
        <v>71.26630679262259</v>
      </c>
      <c r="S76" s="63">
        <v>0.0014184397163120568</v>
      </c>
      <c r="T76" s="11"/>
      <c r="U76" s="9"/>
      <c r="V76" s="64"/>
      <c r="W76" s="64"/>
      <c r="X76" s="64"/>
      <c r="Y76" s="64"/>
      <c r="Z76" s="64"/>
      <c r="AA76" s="64"/>
      <c r="AB76" s="64"/>
      <c r="AC76" s="64"/>
      <c r="AD76" s="14"/>
      <c r="AE76" s="64"/>
      <c r="AF76" s="64"/>
      <c r="AG76" s="64"/>
      <c r="AH76" s="64"/>
      <c r="AI76" s="64"/>
      <c r="AJ76" s="64"/>
      <c r="AK76" s="65"/>
      <c r="AL76" s="6"/>
      <c r="AM76" s="6"/>
      <c r="AN76" s="6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2:55" ht="12.75">
      <c r="B77" s="40" t="s">
        <v>159</v>
      </c>
      <c r="C77" s="31"/>
      <c r="D77" s="58">
        <v>6.151528012934589</v>
      </c>
      <c r="E77" s="58">
        <v>7.323324580818708</v>
      </c>
      <c r="F77" s="58">
        <v>0.8357038182230052</v>
      </c>
      <c r="G77" s="58">
        <v>11.670073743023417</v>
      </c>
      <c r="H77" s="58">
        <v>3.823251183803446</v>
      </c>
      <c r="I77" s="58">
        <v>0.17446073255703504</v>
      </c>
      <c r="J77" s="58">
        <v>3.4255433592321087</v>
      </c>
      <c r="K77" s="58">
        <v>2.040980933143454</v>
      </c>
      <c r="L77" s="50"/>
      <c r="M77" s="58">
        <v>2.93838721429491</v>
      </c>
      <c r="N77" s="58">
        <v>5.292205377074901</v>
      </c>
      <c r="O77" s="58"/>
      <c r="P77" s="58">
        <v>19.21558438163076</v>
      </c>
      <c r="Q77" s="64">
        <v>0</v>
      </c>
      <c r="R77" s="64">
        <v>18.381349963465553</v>
      </c>
      <c r="S77" s="65">
        <v>0.002456809656126067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2:55" ht="12.75">
      <c r="B78" s="44" t="s">
        <v>160</v>
      </c>
      <c r="C78" s="9">
        <v>2</v>
      </c>
      <c r="D78" s="20">
        <v>24.285714285714285</v>
      </c>
      <c r="E78" s="20">
        <v>14.484126984126984</v>
      </c>
      <c r="F78" s="20">
        <v>3.7698412698412698</v>
      </c>
      <c r="G78" s="20">
        <v>18.96825396825397</v>
      </c>
      <c r="H78" s="20">
        <v>10.674603174603176</v>
      </c>
      <c r="I78" s="20">
        <v>3.650793650793651</v>
      </c>
      <c r="J78" s="20">
        <v>14.444444444444445</v>
      </c>
      <c r="K78" s="20">
        <v>9.722222222222221</v>
      </c>
      <c r="L78" s="50">
        <f t="shared" si="1"/>
        <v>100</v>
      </c>
      <c r="M78" s="20">
        <v>39.25287356321839</v>
      </c>
      <c r="N78" s="20">
        <v>65.4395345708905</v>
      </c>
      <c r="O78" s="8" t="s">
        <v>60</v>
      </c>
      <c r="P78" s="20">
        <v>0</v>
      </c>
      <c r="Q78" s="8">
        <v>0</v>
      </c>
      <c r="R78" s="8" t="s">
        <v>60</v>
      </c>
      <c r="S78" s="37">
        <v>0.006355932203389831</v>
      </c>
      <c r="T78" s="6"/>
      <c r="U78" s="6"/>
      <c r="V78" s="4"/>
      <c r="W78" s="4"/>
      <c r="X78" s="4"/>
      <c r="Y78" s="4"/>
      <c r="Z78" s="4"/>
      <c r="AA78" s="4"/>
      <c r="AB78" s="4"/>
      <c r="AC78" s="4"/>
      <c r="AD78" s="83"/>
      <c r="AE78" s="9"/>
      <c r="AF78" s="4"/>
      <c r="AG78" s="9"/>
      <c r="AH78" s="9"/>
      <c r="AI78" s="4"/>
      <c r="AJ78" s="9"/>
      <c r="AK78" s="103"/>
      <c r="AL78" s="6"/>
      <c r="AM78" s="6"/>
      <c r="AN78" s="6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2:55" ht="12.75">
      <c r="B79" s="45" t="s">
        <v>161</v>
      </c>
      <c r="C79" s="9"/>
      <c r="D79" s="53">
        <v>9.203612072586818</v>
      </c>
      <c r="E79" s="53">
        <v>8.698535800310705</v>
      </c>
      <c r="F79" s="53">
        <v>1.4029896452114032</v>
      </c>
      <c r="G79" s="53">
        <v>0.11223917161684327</v>
      </c>
      <c r="H79" s="53">
        <v>12.402428463668812</v>
      </c>
      <c r="I79" s="53">
        <v>1.1223917161691213</v>
      </c>
      <c r="J79" s="53">
        <v>10.999438818457406</v>
      </c>
      <c r="K79" s="53">
        <v>5.106882308569514</v>
      </c>
      <c r="L79" s="59"/>
      <c r="M79" s="53">
        <v>22.513629699847552</v>
      </c>
      <c r="N79" s="53">
        <v>4.485286557284301</v>
      </c>
      <c r="O79" s="53"/>
      <c r="P79" s="53">
        <v>0</v>
      </c>
      <c r="Q79" s="53"/>
      <c r="R79" s="53"/>
      <c r="S79" s="38">
        <v>0.008988645523557808</v>
      </c>
      <c r="T79" s="60"/>
      <c r="U79" s="9"/>
      <c r="V79" s="62"/>
      <c r="W79" s="62"/>
      <c r="X79" s="62"/>
      <c r="Y79" s="62"/>
      <c r="Z79" s="62"/>
      <c r="AA79" s="62"/>
      <c r="AB79" s="62"/>
      <c r="AC79" s="62"/>
      <c r="AD79" s="14"/>
      <c r="AE79" s="62"/>
      <c r="AF79" s="62"/>
      <c r="AG79" s="7"/>
      <c r="AH79" s="62"/>
      <c r="AI79" s="62"/>
      <c r="AJ79" s="62"/>
      <c r="AK79" s="63"/>
      <c r="AL79" s="6"/>
      <c r="AM79" s="6"/>
      <c r="AN79" s="6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2:55" ht="12.75">
      <c r="B80" s="33" t="s">
        <v>162</v>
      </c>
      <c r="C80" s="31">
        <v>2</v>
      </c>
      <c r="D80" s="56">
        <v>19.059619815668203</v>
      </c>
      <c r="E80" s="56">
        <v>13.94729262672811</v>
      </c>
      <c r="F80" s="56">
        <v>2.0305299539170507</v>
      </c>
      <c r="G80" s="56">
        <v>29.997119815668206</v>
      </c>
      <c r="H80" s="56">
        <v>16.496255760368662</v>
      </c>
      <c r="I80" s="56">
        <v>2.4913594470046085</v>
      </c>
      <c r="J80" s="56">
        <v>12.12557603686636</v>
      </c>
      <c r="K80" s="56">
        <v>3.852246543778802</v>
      </c>
      <c r="L80" s="50">
        <f t="shared" si="1"/>
        <v>100.00000000000001</v>
      </c>
      <c r="M80" s="56">
        <v>43.24009324009324</v>
      </c>
      <c r="N80" s="56">
        <v>36.231884057971016</v>
      </c>
      <c r="O80" s="8" t="s">
        <v>60</v>
      </c>
      <c r="P80" s="56">
        <v>0</v>
      </c>
      <c r="Q80" s="62">
        <v>0</v>
      </c>
      <c r="R80" s="8" t="s">
        <v>60</v>
      </c>
      <c r="S80" s="63">
        <v>0</v>
      </c>
      <c r="T80" s="11"/>
      <c r="U80" s="9"/>
      <c r="V80" s="64"/>
      <c r="W80" s="64"/>
      <c r="X80" s="64"/>
      <c r="Y80" s="64"/>
      <c r="Z80" s="64"/>
      <c r="AA80" s="64"/>
      <c r="AB80" s="64"/>
      <c r="AC80" s="64"/>
      <c r="AD80" s="14"/>
      <c r="AE80" s="64"/>
      <c r="AF80" s="64"/>
      <c r="AG80" s="64"/>
      <c r="AH80" s="64"/>
      <c r="AI80" s="64"/>
      <c r="AJ80" s="64"/>
      <c r="AK80" s="65"/>
      <c r="AL80" s="6"/>
      <c r="AM80" s="6"/>
      <c r="AN80" s="6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2:55" ht="12.75">
      <c r="B81" s="40" t="s">
        <v>163</v>
      </c>
      <c r="C81" s="31"/>
      <c r="D81" s="58">
        <v>1.0692138828425761</v>
      </c>
      <c r="E81" s="58">
        <v>10.254270285928191</v>
      </c>
      <c r="F81" s="58">
        <v>0.9164690424364815</v>
      </c>
      <c r="G81" s="58">
        <v>14.398746955613154</v>
      </c>
      <c r="H81" s="58">
        <v>5.081311690842271</v>
      </c>
      <c r="I81" s="58">
        <v>0.2647577233705349</v>
      </c>
      <c r="J81" s="58">
        <v>9.57200999878103</v>
      </c>
      <c r="K81" s="58">
        <v>0.2342087552893156</v>
      </c>
      <c r="L81" s="50"/>
      <c r="M81" s="58">
        <v>3.131708354905444</v>
      </c>
      <c r="N81" s="58">
        <v>4.099169746008894</v>
      </c>
      <c r="O81" s="53"/>
      <c r="P81" s="58">
        <v>0</v>
      </c>
      <c r="Q81" s="64">
        <v>0</v>
      </c>
      <c r="R81" s="53"/>
      <c r="S81" s="65">
        <v>0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2:55" ht="12.75">
      <c r="B82" s="44" t="s">
        <v>164</v>
      </c>
      <c r="C82" s="31">
        <v>1</v>
      </c>
      <c r="D82" s="47">
        <v>17.5531914893617</v>
      </c>
      <c r="E82" s="47">
        <v>13.297872340425531</v>
      </c>
      <c r="F82" s="47">
        <v>1.5957446808510638</v>
      </c>
      <c r="G82" s="47">
        <v>16.48936170212766</v>
      </c>
      <c r="H82" s="47">
        <v>18.617021276595743</v>
      </c>
      <c r="I82" s="47">
        <v>2.127659574468085</v>
      </c>
      <c r="J82" s="47">
        <v>25.53191489361702</v>
      </c>
      <c r="K82" s="47">
        <v>4.787234042553192</v>
      </c>
      <c r="L82" s="50">
        <f t="shared" si="1"/>
        <v>100</v>
      </c>
      <c r="M82" s="7">
        <v>40.909090909090914</v>
      </c>
      <c r="N82" s="7">
        <v>37.5</v>
      </c>
      <c r="O82" s="7" t="s">
        <v>60</v>
      </c>
      <c r="P82" s="7">
        <v>6.666666666666667</v>
      </c>
      <c r="Q82" s="7">
        <v>3.3333333333333335</v>
      </c>
      <c r="R82" s="7" t="s">
        <v>60</v>
      </c>
      <c r="S82" s="48">
        <v>0.0049504950495049506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</row>
    <row r="83" spans="2:55" ht="12.75">
      <c r="B83" s="33" t="s">
        <v>165</v>
      </c>
      <c r="C83" s="31">
        <v>1</v>
      </c>
      <c r="D83" s="35">
        <v>22.480620155038757</v>
      </c>
      <c r="E83" s="35">
        <v>11.240310077519382</v>
      </c>
      <c r="F83" s="35">
        <v>16.27906976744186</v>
      </c>
      <c r="G83" s="35">
        <v>20.348837209302324</v>
      </c>
      <c r="H83" s="35">
        <v>4.069767441860465</v>
      </c>
      <c r="I83" s="35">
        <v>2.3255813953488373</v>
      </c>
      <c r="J83" s="35">
        <v>13.953488372093023</v>
      </c>
      <c r="K83" s="35">
        <v>9.30232558139535</v>
      </c>
      <c r="L83" s="50">
        <f t="shared" si="1"/>
        <v>100</v>
      </c>
      <c r="M83" s="35">
        <v>76.92307692307693</v>
      </c>
      <c r="N83" s="35" t="s">
        <v>60</v>
      </c>
      <c r="O83" s="35">
        <v>37.5</v>
      </c>
      <c r="P83" s="35">
        <v>0</v>
      </c>
      <c r="Q83" s="8">
        <v>20</v>
      </c>
      <c r="R83" s="8">
        <v>50</v>
      </c>
      <c r="S83" s="32">
        <v>0.026737967914438502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2:55" ht="12.75">
      <c r="B84" s="40" t="s">
        <v>166</v>
      </c>
      <c r="C84" s="34"/>
      <c r="D84" s="58"/>
      <c r="E84" s="58"/>
      <c r="F84" s="58"/>
      <c r="G84" s="58"/>
      <c r="H84" s="58"/>
      <c r="I84" s="58"/>
      <c r="J84" s="58"/>
      <c r="K84" s="58"/>
      <c r="L84" s="50"/>
      <c r="M84" s="58"/>
      <c r="N84" s="58"/>
      <c r="O84" s="58"/>
      <c r="P84" s="58"/>
      <c r="Q84" s="64"/>
      <c r="R84" s="64"/>
      <c r="S84" s="6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2:55" ht="12.75">
      <c r="B85" s="33" t="s">
        <v>167</v>
      </c>
      <c r="C85" s="31">
        <v>7</v>
      </c>
      <c r="D85" s="51">
        <v>19.07527624084607</v>
      </c>
      <c r="E85" s="51">
        <v>9.607615940092753</v>
      </c>
      <c r="F85" s="51">
        <v>1.5766730110998972</v>
      </c>
      <c r="G85" s="51">
        <v>44.75777150278951</v>
      </c>
      <c r="H85" s="51">
        <v>11.147919269120768</v>
      </c>
      <c r="I85" s="51">
        <v>9.383451894307829</v>
      </c>
      <c r="J85" s="51">
        <v>4.324308014759043</v>
      </c>
      <c r="K85" s="51">
        <v>0.12698412698412698</v>
      </c>
      <c r="L85" s="50">
        <f aca="true" t="shared" si="2" ref="L85:L90">SUM(D85:K85)</f>
        <v>99.99999999999999</v>
      </c>
      <c r="M85" s="51">
        <v>34.70381619072311</v>
      </c>
      <c r="N85" s="51">
        <v>34.82556659027247</v>
      </c>
      <c r="O85" s="41">
        <v>46.666666666666664</v>
      </c>
      <c r="P85" s="51">
        <v>20</v>
      </c>
      <c r="Q85" s="20">
        <v>0</v>
      </c>
      <c r="R85" s="8" t="s">
        <v>60</v>
      </c>
      <c r="S85" s="37">
        <v>0.015135312089481762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2:55" ht="12.75">
      <c r="B86" s="40"/>
      <c r="C86" s="31"/>
      <c r="D86" s="52">
        <v>3.7369693427714146</v>
      </c>
      <c r="E86" s="52">
        <v>3.006359460596375</v>
      </c>
      <c r="F86" s="52">
        <v>2.1204412173303937</v>
      </c>
      <c r="G86" s="52">
        <v>6.314679299626797</v>
      </c>
      <c r="H86" s="52">
        <v>7.833826178539296</v>
      </c>
      <c r="I86" s="52">
        <v>7.209857309207542</v>
      </c>
      <c r="J86" s="52">
        <v>3.1457608297255866</v>
      </c>
      <c r="K86" s="52">
        <v>0.3359684204526464</v>
      </c>
      <c r="L86" s="50"/>
      <c r="M86" s="52">
        <v>11.045284657843972</v>
      </c>
      <c r="N86" s="52">
        <v>14.507327233787946</v>
      </c>
      <c r="O86" s="52"/>
      <c r="P86" s="52">
        <v>17</v>
      </c>
      <c r="Q86" s="53">
        <v>0</v>
      </c>
      <c r="R86" s="64"/>
      <c r="S86" s="38">
        <v>0.008501856385596272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2:55" ht="12.75">
      <c r="B87" s="33" t="s">
        <v>168</v>
      </c>
      <c r="C87" s="31">
        <v>4</v>
      </c>
      <c r="D87" s="51">
        <v>26.792389784172105</v>
      </c>
      <c r="E87" s="51">
        <v>11.883452871829508</v>
      </c>
      <c r="F87" s="51">
        <v>0.7504920147681913</v>
      </c>
      <c r="G87" s="51">
        <v>38.33091738155164</v>
      </c>
      <c r="H87" s="51">
        <v>11.729898420258095</v>
      </c>
      <c r="I87" s="51">
        <v>8.642190976629944</v>
      </c>
      <c r="J87" s="51">
        <v>1.6249449550406978</v>
      </c>
      <c r="K87" s="51">
        <v>0.24571359574981888</v>
      </c>
      <c r="L87" s="50">
        <f t="shared" si="2"/>
        <v>100.00000000000001</v>
      </c>
      <c r="M87" s="51">
        <v>28.559116269458602</v>
      </c>
      <c r="N87" s="51">
        <v>46.25316764132553</v>
      </c>
      <c r="O87" s="35" t="s">
        <v>60</v>
      </c>
      <c r="P87" s="51">
        <v>19</v>
      </c>
      <c r="Q87" s="8" t="s">
        <v>60</v>
      </c>
      <c r="R87" s="8" t="s">
        <v>60</v>
      </c>
      <c r="S87" s="37">
        <v>0.018786467156032376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88" spans="2:55" ht="12.75">
      <c r="B88" s="40" t="s">
        <v>169</v>
      </c>
      <c r="C88" s="31"/>
      <c r="D88" s="52">
        <v>6.553771763041891</v>
      </c>
      <c r="E88" s="52">
        <v>1.4484410508824486</v>
      </c>
      <c r="F88" s="52">
        <v>0.3244371777347311</v>
      </c>
      <c r="G88" s="52">
        <v>10.20407362692198</v>
      </c>
      <c r="H88" s="52">
        <v>1.893611978654679</v>
      </c>
      <c r="I88" s="52">
        <v>4.076483825062791</v>
      </c>
      <c r="J88" s="52">
        <v>1.3138970387773103</v>
      </c>
      <c r="K88" s="52">
        <v>0.28374103619009955</v>
      </c>
      <c r="L88" s="50"/>
      <c r="M88" s="52">
        <v>8.979598391483451</v>
      </c>
      <c r="N88" s="52">
        <v>6.144559980214027</v>
      </c>
      <c r="O88" s="58"/>
      <c r="P88" s="52">
        <v>18</v>
      </c>
      <c r="Q88" s="64"/>
      <c r="R88" s="64"/>
      <c r="S88" s="38">
        <v>0.028964056330913552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2:55" ht="12.75">
      <c r="B89" s="33" t="s">
        <v>170</v>
      </c>
      <c r="C89" s="31">
        <v>1</v>
      </c>
      <c r="D89" s="35">
        <v>22.959889349930844</v>
      </c>
      <c r="E89" s="35">
        <v>9.820193637621024</v>
      </c>
      <c r="F89" s="35">
        <v>2.0746887966804977</v>
      </c>
      <c r="G89" s="35">
        <v>20.95435684647303</v>
      </c>
      <c r="H89" s="35">
        <v>17.219917012448132</v>
      </c>
      <c r="I89" s="35">
        <v>0.4149377593360996</v>
      </c>
      <c r="J89" s="35">
        <v>26.556016597510375</v>
      </c>
      <c r="K89" s="35">
        <v>0</v>
      </c>
      <c r="L89" s="50">
        <f t="shared" si="2"/>
        <v>100</v>
      </c>
      <c r="M89" s="35">
        <v>47.368421052631575</v>
      </c>
      <c r="N89" s="35">
        <v>39.130434782608695</v>
      </c>
      <c r="O89" s="35" t="s">
        <v>60</v>
      </c>
      <c r="P89" s="35">
        <v>2</v>
      </c>
      <c r="Q89" s="8">
        <v>0</v>
      </c>
      <c r="R89" s="8" t="s">
        <v>60</v>
      </c>
      <c r="S89" s="36"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</row>
    <row r="90" spans="2:55" ht="12.75">
      <c r="B90" s="33" t="s">
        <v>171</v>
      </c>
      <c r="C90" s="31">
        <v>2</v>
      </c>
      <c r="D90" s="51">
        <v>25.91504872705296</v>
      </c>
      <c r="E90" s="51">
        <v>8.96351136964569</v>
      </c>
      <c r="F90" s="51">
        <v>4.634735967364206</v>
      </c>
      <c r="G90" s="51">
        <v>33.95690111052353</v>
      </c>
      <c r="H90" s="51">
        <v>12.701140741859938</v>
      </c>
      <c r="I90" s="51">
        <v>6.657475258744428</v>
      </c>
      <c r="J90" s="51">
        <v>7.171186824809246</v>
      </c>
      <c r="K90" s="51">
        <v>0</v>
      </c>
      <c r="L90" s="50">
        <f t="shared" si="2"/>
        <v>100</v>
      </c>
      <c r="M90" s="51">
        <v>27.900107411385605</v>
      </c>
      <c r="N90" s="51">
        <v>50</v>
      </c>
      <c r="O90" s="41">
        <v>0</v>
      </c>
      <c r="P90" s="51">
        <v>8.245877061469265</v>
      </c>
      <c r="Q90" s="41">
        <v>0</v>
      </c>
      <c r="R90" s="41" t="s">
        <v>60</v>
      </c>
      <c r="S90" s="67">
        <v>0.012432571281787824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</row>
    <row r="91" spans="2:55" ht="12.75">
      <c r="B91" s="40" t="s">
        <v>172</v>
      </c>
      <c r="C91" s="31"/>
      <c r="D91" s="52">
        <v>2.4532657645986324</v>
      </c>
      <c r="E91" s="52">
        <v>3.552360878515175</v>
      </c>
      <c r="F91" s="52">
        <v>1.9177406847924052</v>
      </c>
      <c r="G91" s="52">
        <v>2.402517752048382</v>
      </c>
      <c r="H91" s="52">
        <v>2.892636715362351</v>
      </c>
      <c r="I91" s="52">
        <v>3.619134579239151</v>
      </c>
      <c r="J91" s="52">
        <v>4.927899113428949</v>
      </c>
      <c r="K91" s="52">
        <v>0</v>
      </c>
      <c r="L91" s="50"/>
      <c r="M91" s="52">
        <v>16.367509274511384</v>
      </c>
      <c r="N91" s="52">
        <v>0</v>
      </c>
      <c r="O91" s="52"/>
      <c r="P91" s="52">
        <v>6.7848326830493315</v>
      </c>
      <c r="Q91" s="52"/>
      <c r="R91" s="52"/>
      <c r="S91" s="55">
        <v>0.0009445043057205322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</row>
    <row r="92" spans="2:55" ht="12.75">
      <c r="B92" s="40" t="s">
        <v>173</v>
      </c>
      <c r="C92" s="30"/>
      <c r="D92" s="30"/>
      <c r="E92" s="30"/>
      <c r="F92" s="30"/>
      <c r="G92" s="30"/>
      <c r="H92" s="30"/>
      <c r="I92" s="30"/>
      <c r="J92" s="30"/>
      <c r="K92" s="30"/>
      <c r="L92" s="85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</row>
    <row r="93" spans="2:55" ht="12.75">
      <c r="B93" s="33" t="s">
        <v>174</v>
      </c>
      <c r="C93" s="31">
        <v>10</v>
      </c>
      <c r="D93" s="56">
        <v>29.555067033154444</v>
      </c>
      <c r="E93" s="56">
        <v>18.055771591377837</v>
      </c>
      <c r="F93" s="56">
        <v>1.0860810602275355</v>
      </c>
      <c r="G93" s="56">
        <v>18.147732780141084</v>
      </c>
      <c r="H93" s="56">
        <v>14.826302035955985</v>
      </c>
      <c r="I93" s="56">
        <v>2.863577440633741</v>
      </c>
      <c r="J93" s="56">
        <v>13.191557264513646</v>
      </c>
      <c r="K93" s="56">
        <v>2.273910793995726</v>
      </c>
      <c r="L93" s="50">
        <f>SUM(D93:K93)</f>
        <v>100</v>
      </c>
      <c r="M93" s="56">
        <v>48.50262184936975</v>
      </c>
      <c r="N93" s="56">
        <v>38.76632128239188</v>
      </c>
      <c r="O93" s="8" t="s">
        <v>60</v>
      </c>
      <c r="P93" s="56">
        <v>2.9696969696969693</v>
      </c>
      <c r="Q93" s="56">
        <v>1.7914724164724165</v>
      </c>
      <c r="R93" s="8" t="s">
        <v>60</v>
      </c>
      <c r="S93" s="57">
        <v>0.0024947015017872335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</row>
    <row r="94" spans="2:55" ht="12.75">
      <c r="B94" s="40"/>
      <c r="C94" s="31"/>
      <c r="D94" s="58">
        <v>10.163600285944703</v>
      </c>
      <c r="E94" s="58">
        <v>7.621621129275857</v>
      </c>
      <c r="F94" s="58">
        <v>0.8638282209730166</v>
      </c>
      <c r="G94" s="58">
        <v>9.299025576053092</v>
      </c>
      <c r="H94" s="58">
        <v>5.905846634607013</v>
      </c>
      <c r="I94" s="58">
        <v>1.3397211283358335</v>
      </c>
      <c r="J94" s="58">
        <v>5.23490262676855</v>
      </c>
      <c r="K94" s="58">
        <v>2.2755607598253595</v>
      </c>
      <c r="L94" s="50"/>
      <c r="M94" s="58">
        <v>8.19043283381216</v>
      </c>
      <c r="N94" s="58">
        <v>8.920834445135538</v>
      </c>
      <c r="O94" s="53"/>
      <c r="P94" s="58">
        <v>7.895785859775728</v>
      </c>
      <c r="Q94" s="58">
        <v>2.8341034275023116</v>
      </c>
      <c r="R94" s="53"/>
      <c r="S94" s="68">
        <v>0.004774259378560677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</row>
    <row r="95" spans="2:55" ht="12.75">
      <c r="B95" s="33" t="s">
        <v>175</v>
      </c>
      <c r="C95" s="31">
        <v>3</v>
      </c>
      <c r="D95" s="56">
        <v>23.646570337153296</v>
      </c>
      <c r="E95" s="56">
        <v>14.956319548247798</v>
      </c>
      <c r="F95" s="56">
        <v>1.4947683109118088</v>
      </c>
      <c r="G95" s="56">
        <v>36.44344793223717</v>
      </c>
      <c r="H95" s="56">
        <v>9.167580136190002</v>
      </c>
      <c r="I95" s="56">
        <v>2.9749211094502575</v>
      </c>
      <c r="J95" s="56">
        <v>8.48696229862149</v>
      </c>
      <c r="K95" s="56">
        <v>2.829430327188175</v>
      </c>
      <c r="L95" s="50">
        <f>SUM(D95:K95)</f>
        <v>100</v>
      </c>
      <c r="M95" s="56">
        <v>47.289615146758</v>
      </c>
      <c r="N95" s="56">
        <v>42.9599761051374</v>
      </c>
      <c r="O95" s="8" t="s">
        <v>60</v>
      </c>
      <c r="P95" s="56">
        <v>0</v>
      </c>
      <c r="Q95" s="56">
        <v>1.6666666666666667</v>
      </c>
      <c r="R95" s="8" t="s">
        <v>60</v>
      </c>
      <c r="S95" s="57">
        <v>0.005573570523172024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</row>
    <row r="96" spans="2:55" ht="12.75">
      <c r="B96" s="40" t="s">
        <v>176</v>
      </c>
      <c r="C96" s="31"/>
      <c r="D96" s="58">
        <v>4.410270925620512</v>
      </c>
      <c r="E96" s="58">
        <v>2.600309832504729</v>
      </c>
      <c r="F96" s="58">
        <v>1.3699777862349296</v>
      </c>
      <c r="G96" s="58">
        <v>1.7272960343728925</v>
      </c>
      <c r="H96" s="58">
        <v>0.8404742123704086</v>
      </c>
      <c r="I96" s="58">
        <v>1.788828327975166</v>
      </c>
      <c r="J96" s="58">
        <v>2.3163997172046074</v>
      </c>
      <c r="K96" s="58">
        <v>0.6676195490532546</v>
      </c>
      <c r="L96" s="50"/>
      <c r="M96" s="58">
        <v>7.08693571106169</v>
      </c>
      <c r="N96" s="58">
        <v>1.3162083052417928</v>
      </c>
      <c r="O96" s="53"/>
      <c r="P96" s="58">
        <v>0</v>
      </c>
      <c r="Q96" s="58">
        <v>2.8867513459481287</v>
      </c>
      <c r="R96" s="53"/>
      <c r="S96" s="68">
        <v>0.0024815108874412703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</row>
    <row r="97" spans="2:55" ht="4.5" customHeight="1">
      <c r="B97" s="40"/>
      <c r="C97" s="31"/>
      <c r="D97" s="58"/>
      <c r="E97" s="58"/>
      <c r="F97" s="58"/>
      <c r="G97" s="58"/>
      <c r="H97" s="58"/>
      <c r="I97" s="58"/>
      <c r="J97" s="58"/>
      <c r="K97" s="58"/>
      <c r="L97" s="50"/>
      <c r="M97" s="58"/>
      <c r="N97" s="58"/>
      <c r="O97" s="53"/>
      <c r="P97" s="58"/>
      <c r="Q97" s="58"/>
      <c r="R97" s="53"/>
      <c r="S97" s="68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</row>
    <row r="98" spans="2:55" ht="15">
      <c r="B98" s="87" t="s">
        <v>177</v>
      </c>
      <c r="C98" s="31"/>
      <c r="D98" s="58"/>
      <c r="E98" s="58"/>
      <c r="F98" s="58"/>
      <c r="G98" s="58"/>
      <c r="H98" s="58"/>
      <c r="I98" s="58"/>
      <c r="J98" s="58"/>
      <c r="K98" s="58"/>
      <c r="L98" s="50"/>
      <c r="M98" s="58"/>
      <c r="N98" s="58"/>
      <c r="O98" s="53"/>
      <c r="P98" s="58"/>
      <c r="Q98" s="58"/>
      <c r="R98" s="53"/>
      <c r="S98" s="68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</row>
    <row r="99" spans="2:55" ht="12.75">
      <c r="B99" s="82" t="s">
        <v>178</v>
      </c>
      <c r="D99" s="30"/>
      <c r="E99" s="30"/>
      <c r="F99" s="30"/>
      <c r="G99" s="30"/>
      <c r="H99" s="30"/>
      <c r="I99" s="30"/>
      <c r="J99" s="30"/>
      <c r="K99" s="30"/>
      <c r="L99" s="85"/>
      <c r="M99" s="30"/>
      <c r="N99" s="30"/>
      <c r="O99" s="30"/>
      <c r="P99" s="30"/>
      <c r="Q99" s="6"/>
      <c r="R99" s="6"/>
      <c r="S99" s="6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</row>
    <row r="100" spans="2:55" ht="12.75">
      <c r="B100" s="33" t="s">
        <v>179</v>
      </c>
      <c r="C100" s="54">
        <v>2</v>
      </c>
      <c r="D100" s="56">
        <v>18.191879443724005</v>
      </c>
      <c r="E100" s="56">
        <v>3.783034476590797</v>
      </c>
      <c r="F100" s="56">
        <v>0.7065241693869337</v>
      </c>
      <c r="G100" s="56">
        <v>45.1940705629835</v>
      </c>
      <c r="H100" s="56">
        <v>3.1625899923981575</v>
      </c>
      <c r="I100" s="56">
        <v>0.23364485981308408</v>
      </c>
      <c r="J100" s="56">
        <v>24.967580378303445</v>
      </c>
      <c r="K100" s="56">
        <v>3.7606761168000715</v>
      </c>
      <c r="L100" s="50">
        <f>SUM(D100:K100)</f>
        <v>99.99999999999999</v>
      </c>
      <c r="M100" s="56">
        <v>52.56410256410256</v>
      </c>
      <c r="N100" s="41" t="s">
        <v>60</v>
      </c>
      <c r="O100" s="41" t="s">
        <v>60</v>
      </c>
      <c r="P100" s="56">
        <v>17.71137952956135</v>
      </c>
      <c r="Q100" s="62">
        <v>0</v>
      </c>
      <c r="R100" s="7" t="s">
        <v>60</v>
      </c>
      <c r="S100" s="63"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</row>
    <row r="101" spans="2:55" ht="12.75">
      <c r="B101" s="40"/>
      <c r="C101" s="54"/>
      <c r="D101" s="58">
        <v>1.3675431867960404</v>
      </c>
      <c r="E101" s="58">
        <v>0.06323899129693787</v>
      </c>
      <c r="F101" s="58">
        <v>0.3225188556143086</v>
      </c>
      <c r="G101" s="58">
        <v>18.97644031342426</v>
      </c>
      <c r="H101" s="58">
        <v>3.45759184915928</v>
      </c>
      <c r="I101" s="58">
        <v>0.330423729526424</v>
      </c>
      <c r="J101" s="58">
        <v>10.94983134306225</v>
      </c>
      <c r="K101" s="58">
        <v>2.6117703405629302</v>
      </c>
      <c r="L101" s="50"/>
      <c r="M101" s="58">
        <v>19.944037418082118</v>
      </c>
      <c r="N101" s="58"/>
      <c r="O101" s="58"/>
      <c r="P101" s="58">
        <v>22.87195996616118</v>
      </c>
      <c r="Q101" s="64">
        <v>0</v>
      </c>
      <c r="R101" s="64"/>
      <c r="S101" s="65"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</row>
    <row r="102" spans="2:55" ht="12.75">
      <c r="B102" s="82" t="s">
        <v>180</v>
      </c>
      <c r="C102" s="49"/>
      <c r="D102" s="41"/>
      <c r="E102" s="41"/>
      <c r="F102" s="41"/>
      <c r="G102" s="41"/>
      <c r="H102" s="41"/>
      <c r="I102" s="41"/>
      <c r="J102" s="41"/>
      <c r="K102" s="41"/>
      <c r="L102" s="50"/>
      <c r="M102" s="41"/>
      <c r="N102" s="41"/>
      <c r="O102" s="41"/>
      <c r="P102" s="41"/>
      <c r="Q102" s="41"/>
      <c r="R102" s="41"/>
      <c r="S102" s="4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</row>
    <row r="103" spans="2:55" ht="12.75">
      <c r="B103" s="33" t="s">
        <v>181</v>
      </c>
      <c r="C103" s="31">
        <v>1</v>
      </c>
      <c r="D103" s="8">
        <v>0.5376344086021506</v>
      </c>
      <c r="E103" s="8">
        <v>0</v>
      </c>
      <c r="F103" s="8">
        <v>0</v>
      </c>
      <c r="G103" s="8">
        <v>86.02150537634408</v>
      </c>
      <c r="H103" s="8">
        <v>6.989247311827956</v>
      </c>
      <c r="I103" s="8">
        <v>5.913978494623656</v>
      </c>
      <c r="J103" s="8">
        <v>0.5376344086021506</v>
      </c>
      <c r="K103" s="8">
        <v>0</v>
      </c>
      <c r="L103" s="50">
        <f>SUM(D103:K103)</f>
        <v>99.99999999999997</v>
      </c>
      <c r="M103" s="8" t="s">
        <v>60</v>
      </c>
      <c r="N103" s="8" t="s">
        <v>60</v>
      </c>
      <c r="O103" s="8" t="s">
        <v>60</v>
      </c>
      <c r="P103" s="8">
        <v>0</v>
      </c>
      <c r="Q103" s="8" t="s">
        <v>60</v>
      </c>
      <c r="R103" s="8" t="s">
        <v>60</v>
      </c>
      <c r="S103" s="42"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</row>
    <row r="104" spans="2:55" ht="12.75">
      <c r="B104" s="33" t="s">
        <v>182</v>
      </c>
      <c r="C104" s="31">
        <v>2</v>
      </c>
      <c r="D104" s="51">
        <v>7.428274890651642</v>
      </c>
      <c r="E104" s="51">
        <v>5.900363258951739</v>
      </c>
      <c r="F104" s="51">
        <v>3.7341537549114094</v>
      </c>
      <c r="G104" s="51">
        <v>61.978649269775374</v>
      </c>
      <c r="H104" s="51">
        <v>1.238045815108607</v>
      </c>
      <c r="I104" s="51">
        <v>19.120765067833048</v>
      </c>
      <c r="J104" s="51">
        <v>0.5997479427681816</v>
      </c>
      <c r="K104" s="51">
        <v>0</v>
      </c>
      <c r="L104" s="50">
        <f>SUM(D104:K104)</f>
        <v>100</v>
      </c>
      <c r="M104" s="41">
        <v>30.76923076923077</v>
      </c>
      <c r="N104" s="41">
        <v>18.181818181818183</v>
      </c>
      <c r="O104" s="41">
        <v>40</v>
      </c>
      <c r="P104" s="51">
        <v>4.484721019423481</v>
      </c>
      <c r="Q104" s="41" t="s">
        <v>60</v>
      </c>
      <c r="R104" s="41" t="s">
        <v>60</v>
      </c>
      <c r="S104" s="37">
        <v>0.007933255269320844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</row>
    <row r="105" spans="2:55" ht="12.75">
      <c r="B105" s="40"/>
      <c r="C105" s="31"/>
      <c r="D105" s="52">
        <v>7.548623062559333</v>
      </c>
      <c r="E105" s="52">
        <v>4.8950723720957665</v>
      </c>
      <c r="F105" s="52">
        <v>1.3388321737344804</v>
      </c>
      <c r="G105" s="52">
        <v>4.0018186430261915</v>
      </c>
      <c r="H105" s="52">
        <v>1.2581038437598888</v>
      </c>
      <c r="I105" s="52">
        <v>11.394227144985392</v>
      </c>
      <c r="J105" s="52">
        <v>0.35541433586216836</v>
      </c>
      <c r="K105" s="52">
        <v>0</v>
      </c>
      <c r="L105" s="50"/>
      <c r="M105" s="52"/>
      <c r="N105" s="52"/>
      <c r="O105" s="52"/>
      <c r="P105" s="52">
        <v>3.245535269333282</v>
      </c>
      <c r="Q105" s="53"/>
      <c r="R105" s="53"/>
      <c r="S105" s="38">
        <v>0.0061685544728803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</row>
    <row r="106" spans="2:55" ht="12.75">
      <c r="B106" s="40" t="s">
        <v>183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50"/>
      <c r="M106" s="30"/>
      <c r="N106" s="30"/>
      <c r="O106" s="30"/>
      <c r="P106" s="30"/>
      <c r="Q106" s="6"/>
      <c r="R106" s="6"/>
      <c r="S106" s="6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</row>
    <row r="107" spans="2:55" ht="12.75">
      <c r="B107" s="60" t="s">
        <v>184</v>
      </c>
      <c r="C107" s="9">
        <v>1</v>
      </c>
      <c r="D107" s="8">
        <v>6.7357512953367875</v>
      </c>
      <c r="E107" s="8">
        <v>10.362694300518134</v>
      </c>
      <c r="F107" s="8">
        <v>7.772020725388601</v>
      </c>
      <c r="G107" s="8">
        <v>73.57512953367875</v>
      </c>
      <c r="H107" s="8">
        <v>1.5544041450777202</v>
      </c>
      <c r="I107" s="8">
        <v>0</v>
      </c>
      <c r="J107" s="8">
        <v>0</v>
      </c>
      <c r="K107" s="8">
        <v>0</v>
      </c>
      <c r="L107" s="50">
        <f>SUM(D107:K107)</f>
        <v>100</v>
      </c>
      <c r="M107" s="8" t="s">
        <v>60</v>
      </c>
      <c r="N107" s="8">
        <v>0</v>
      </c>
      <c r="O107" s="8">
        <v>25</v>
      </c>
      <c r="P107" s="8">
        <v>18.439716312056735</v>
      </c>
      <c r="Q107" s="7" t="s">
        <v>60</v>
      </c>
      <c r="R107" s="7" t="s">
        <v>60</v>
      </c>
      <c r="S107" s="32">
        <v>0.00510204081632653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</row>
    <row r="108" spans="2:55" ht="12.75">
      <c r="B108" s="33" t="s">
        <v>185</v>
      </c>
      <c r="C108" s="31">
        <v>2</v>
      </c>
      <c r="D108" s="51">
        <v>2.533134927501125</v>
      </c>
      <c r="E108" s="51">
        <v>7.255655142979086</v>
      </c>
      <c r="F108" s="51">
        <v>7.788005675329619</v>
      </c>
      <c r="G108" s="51">
        <v>82.18846247015261</v>
      </c>
      <c r="H108" s="51">
        <v>0.2347417840375587</v>
      </c>
      <c r="I108" s="51">
        <v>0</v>
      </c>
      <c r="J108" s="51">
        <v>0</v>
      </c>
      <c r="K108" s="51">
        <v>0</v>
      </c>
      <c r="L108" s="50">
        <f>SUM(D108:K108)</f>
        <v>100</v>
      </c>
      <c r="M108" s="51">
        <v>0</v>
      </c>
      <c r="N108" s="51">
        <v>56.060606060606055</v>
      </c>
      <c r="O108" s="51">
        <v>96.66666666666666</v>
      </c>
      <c r="P108" s="51">
        <v>15.291461412151069</v>
      </c>
      <c r="Q108" s="8" t="s">
        <v>60</v>
      </c>
      <c r="R108" s="8" t="s">
        <v>60</v>
      </c>
      <c r="S108" s="37">
        <v>0.06082289803220036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</row>
    <row r="109" spans="2:55" ht="12.75">
      <c r="B109" s="40" t="s">
        <v>186</v>
      </c>
      <c r="C109" s="31"/>
      <c r="D109" s="52">
        <v>1.7292064644720682</v>
      </c>
      <c r="E109" s="52">
        <v>1.690054619993454</v>
      </c>
      <c r="F109" s="52">
        <v>0.9371972772067891</v>
      </c>
      <c r="G109" s="52">
        <v>4.688433376313477</v>
      </c>
      <c r="H109" s="52">
        <v>0.3319750146415716</v>
      </c>
      <c r="I109" s="52">
        <v>0</v>
      </c>
      <c r="J109" s="52">
        <v>0</v>
      </c>
      <c r="K109" s="52">
        <v>0</v>
      </c>
      <c r="L109" s="50"/>
      <c r="M109" s="52">
        <v>0</v>
      </c>
      <c r="N109" s="52">
        <v>14.999234752441946</v>
      </c>
      <c r="O109" s="52">
        <v>4.71404520791036</v>
      </c>
      <c r="P109" s="52">
        <v>16.574629394807825</v>
      </c>
      <c r="Q109" s="53"/>
      <c r="R109" s="53"/>
      <c r="S109" s="38">
        <v>0.06628335480174434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</row>
    <row r="110" spans="2:55" ht="12.75">
      <c r="B110" s="33" t="s">
        <v>187</v>
      </c>
      <c r="C110" s="31">
        <v>2</v>
      </c>
      <c r="D110" s="51">
        <v>3.246688077077479</v>
      </c>
      <c r="E110" s="51">
        <v>15.6413087113609</v>
      </c>
      <c r="F110" s="51">
        <v>16.609795262946605</v>
      </c>
      <c r="G110" s="51">
        <v>62.79104777197912</v>
      </c>
      <c r="H110" s="51">
        <v>0.5018065034122843</v>
      </c>
      <c r="I110" s="51">
        <v>0.5018065034122843</v>
      </c>
      <c r="J110" s="51">
        <v>0.7075471698113208</v>
      </c>
      <c r="K110" s="51">
        <v>0</v>
      </c>
      <c r="L110" s="50">
        <f>SUM(D110:K110)</f>
        <v>99.99999999999999</v>
      </c>
      <c r="M110" s="51">
        <v>0</v>
      </c>
      <c r="N110" s="51">
        <v>34.303534303534306</v>
      </c>
      <c r="O110" s="51">
        <v>100</v>
      </c>
      <c r="P110" s="51">
        <v>78.79142300194931</v>
      </c>
      <c r="Q110" s="8" t="s">
        <v>60</v>
      </c>
      <c r="R110" s="8" t="s">
        <v>60</v>
      </c>
      <c r="S110" s="37">
        <v>0.16324369273252165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</row>
    <row r="111" spans="2:55" ht="12.75">
      <c r="B111" s="40" t="s">
        <v>188</v>
      </c>
      <c r="C111" s="31"/>
      <c r="D111" s="52">
        <v>0.07806277190940189</v>
      </c>
      <c r="E111" s="52">
        <v>2.5618782417537345</v>
      </c>
      <c r="F111" s="52">
        <v>9.19721385405225</v>
      </c>
      <c r="G111" s="52">
        <v>12.752618283743784</v>
      </c>
      <c r="H111" s="52">
        <v>0.042579693768759204</v>
      </c>
      <c r="I111" s="52">
        <v>0.042579693768759204</v>
      </c>
      <c r="J111" s="52">
        <v>1.0006228035658693</v>
      </c>
      <c r="K111" s="52">
        <v>0</v>
      </c>
      <c r="L111" s="50"/>
      <c r="M111" s="52">
        <v>0</v>
      </c>
      <c r="N111" s="52">
        <v>4.99825999175519</v>
      </c>
      <c r="O111" s="52">
        <v>0</v>
      </c>
      <c r="P111" s="52">
        <v>12.184841999393912</v>
      </c>
      <c r="Q111" s="52"/>
      <c r="R111" s="52"/>
      <c r="S111" s="55">
        <v>0.08829959318852346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</row>
    <row r="112" spans="2:55" ht="12.75">
      <c r="B112" s="40" t="s">
        <v>189</v>
      </c>
      <c r="C112" s="31"/>
      <c r="D112" s="52"/>
      <c r="E112" s="52"/>
      <c r="F112" s="52"/>
      <c r="G112" s="52"/>
      <c r="H112" s="52"/>
      <c r="I112" s="52"/>
      <c r="J112" s="52"/>
      <c r="K112" s="52"/>
      <c r="L112" s="50"/>
      <c r="M112" s="52"/>
      <c r="N112" s="52"/>
      <c r="O112" s="52"/>
      <c r="P112" s="52"/>
      <c r="Q112" s="52"/>
      <c r="R112" s="52"/>
      <c r="S112" s="55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</row>
    <row r="113" spans="2:55" s="46" customFormat="1" ht="12.75">
      <c r="B113" s="33" t="s">
        <v>190</v>
      </c>
      <c r="C113" s="54">
        <v>1</v>
      </c>
      <c r="D113" s="41">
        <v>9.01639344262295</v>
      </c>
      <c r="E113" s="41">
        <v>0.819672131147541</v>
      </c>
      <c r="F113" s="41">
        <v>4.098360655737705</v>
      </c>
      <c r="G113" s="41">
        <v>48.36065573770492</v>
      </c>
      <c r="H113" s="41">
        <v>18.0327868852459</v>
      </c>
      <c r="I113" s="41">
        <v>4.098360655737705</v>
      </c>
      <c r="J113" s="41">
        <v>15.573770491803279</v>
      </c>
      <c r="K113" s="41">
        <v>0</v>
      </c>
      <c r="L113" s="50">
        <f>SUM(D113:K113)</f>
        <v>100</v>
      </c>
      <c r="M113" s="41">
        <v>93.75</v>
      </c>
      <c r="N113" s="8" t="s">
        <v>60</v>
      </c>
      <c r="O113" s="41">
        <v>30</v>
      </c>
      <c r="P113" s="41">
        <v>52.991452991452995</v>
      </c>
      <c r="Q113" s="41">
        <v>0</v>
      </c>
      <c r="R113" s="41" t="s">
        <v>60</v>
      </c>
      <c r="S113" s="70">
        <v>0</v>
      </c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2:55" s="46" customFormat="1" ht="12.75">
      <c r="B114" s="33" t="s">
        <v>191</v>
      </c>
      <c r="C114" s="54">
        <v>2</v>
      </c>
      <c r="D114" s="51">
        <v>7.023398830058497</v>
      </c>
      <c r="E114" s="51">
        <v>0.6637168141592921</v>
      </c>
      <c r="F114" s="51">
        <v>1.3180590970451478</v>
      </c>
      <c r="G114" s="51">
        <v>70.77864856757162</v>
      </c>
      <c r="H114" s="51">
        <v>9.276098695065247</v>
      </c>
      <c r="I114" s="51">
        <v>6.590295485225738</v>
      </c>
      <c r="J114" s="51">
        <v>4.349782510874457</v>
      </c>
      <c r="K114" s="51">
        <v>0</v>
      </c>
      <c r="L114" s="50">
        <f>SUM(D114:K114)</f>
        <v>100</v>
      </c>
      <c r="M114" s="41">
        <v>76.47058823529412</v>
      </c>
      <c r="N114" s="8" t="s">
        <v>60</v>
      </c>
      <c r="O114" s="8" t="s">
        <v>60</v>
      </c>
      <c r="P114" s="51">
        <v>62.056652222757194</v>
      </c>
      <c r="Q114" s="41">
        <v>0</v>
      </c>
      <c r="R114" s="41" t="s">
        <v>60</v>
      </c>
      <c r="S114" s="67">
        <v>0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</row>
    <row r="115" spans="2:55" s="46" customFormat="1" ht="12.75">
      <c r="B115" s="40" t="s">
        <v>192</v>
      </c>
      <c r="C115" s="54"/>
      <c r="D115" s="52">
        <v>6.33712767000093</v>
      </c>
      <c r="E115" s="52">
        <v>0.9386373201591339</v>
      </c>
      <c r="F115" s="52">
        <v>1.2647740161466294</v>
      </c>
      <c r="G115" s="52">
        <v>21.2505898373316</v>
      </c>
      <c r="H115" s="52">
        <v>5.028603609270614</v>
      </c>
      <c r="I115" s="52">
        <v>6.323870080733149</v>
      </c>
      <c r="J115" s="52">
        <v>1.3575771410211168</v>
      </c>
      <c r="K115" s="52">
        <v>0</v>
      </c>
      <c r="L115" s="59"/>
      <c r="M115" s="52"/>
      <c r="N115" s="52"/>
      <c r="O115" s="52"/>
      <c r="P115" s="52">
        <v>7.926722623315735</v>
      </c>
      <c r="Q115" s="52"/>
      <c r="R115" s="52"/>
      <c r="S115" s="55">
        <v>0</v>
      </c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</row>
    <row r="116" spans="2:55" ht="12.75">
      <c r="B116" s="82" t="s">
        <v>99</v>
      </c>
      <c r="C116" s="39"/>
      <c r="D116" s="52"/>
      <c r="E116" s="52"/>
      <c r="F116" s="52"/>
      <c r="G116" s="52"/>
      <c r="H116" s="52"/>
      <c r="I116" s="52"/>
      <c r="J116" s="52"/>
      <c r="K116" s="52"/>
      <c r="L116" s="50"/>
      <c r="M116" s="52"/>
      <c r="N116" s="52"/>
      <c r="O116" s="52"/>
      <c r="P116" s="52"/>
      <c r="Q116" s="52"/>
      <c r="R116" s="52"/>
      <c r="S116" s="55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</row>
    <row r="117" spans="2:55" ht="12.75">
      <c r="B117" s="33" t="s">
        <v>193</v>
      </c>
      <c r="C117" s="34">
        <v>9</v>
      </c>
      <c r="D117" s="51">
        <v>43.02329322668912</v>
      </c>
      <c r="E117" s="51">
        <v>25.95791192337998</v>
      </c>
      <c r="F117" s="51">
        <v>1.6920307127255336</v>
      </c>
      <c r="G117" s="51">
        <v>9.680435749396183</v>
      </c>
      <c r="H117" s="51">
        <v>7.727415036146027</v>
      </c>
      <c r="I117" s="51">
        <v>0.9381831822741147</v>
      </c>
      <c r="J117" s="51">
        <v>10.323258891527153</v>
      </c>
      <c r="K117" s="51">
        <v>0.6574712778618801</v>
      </c>
      <c r="L117" s="50">
        <f>SUM(D117:K117)</f>
        <v>100</v>
      </c>
      <c r="M117" s="51">
        <v>48.458009280347454</v>
      </c>
      <c r="N117" s="51">
        <v>44.62752152957977</v>
      </c>
      <c r="O117" s="41">
        <v>21.428571428571427</v>
      </c>
      <c r="P117" s="51">
        <v>6.360117314700999</v>
      </c>
      <c r="Q117" s="51">
        <v>3.685645355331147</v>
      </c>
      <c r="R117" s="8" t="s">
        <v>60</v>
      </c>
      <c r="S117" s="37">
        <v>0.0009166469840627144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</row>
    <row r="118" spans="2:55" ht="12.75">
      <c r="B118" s="33"/>
      <c r="C118" s="31"/>
      <c r="D118" s="58">
        <v>9.689530009888822</v>
      </c>
      <c r="E118" s="58">
        <v>5.36918160706464</v>
      </c>
      <c r="F118" s="58">
        <v>1.8124606779250967</v>
      </c>
      <c r="G118" s="58">
        <v>5.905145414773909</v>
      </c>
      <c r="H118" s="58">
        <v>6.715436819600438</v>
      </c>
      <c r="I118" s="58">
        <v>0.9352332362311482</v>
      </c>
      <c r="J118" s="58">
        <v>4.2011748342547355</v>
      </c>
      <c r="K118" s="58">
        <v>0.7286848416874068</v>
      </c>
      <c r="L118" s="50"/>
      <c r="M118" s="58">
        <v>8.556521317671544</v>
      </c>
      <c r="N118" s="58">
        <v>10.334909733958456</v>
      </c>
      <c r="O118" s="58"/>
      <c r="P118" s="58">
        <v>8.49523001719131</v>
      </c>
      <c r="Q118" s="58">
        <v>4.303107265038482</v>
      </c>
      <c r="R118" s="58"/>
      <c r="S118" s="38">
        <v>0.0018287904181745653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</row>
    <row r="119" spans="2:55" ht="12.75">
      <c r="B119" s="33" t="s">
        <v>194</v>
      </c>
      <c r="C119" s="31">
        <v>4</v>
      </c>
      <c r="D119" s="56">
        <v>44.05132623992975</v>
      </c>
      <c r="E119" s="56">
        <v>23.242071144093323</v>
      </c>
      <c r="F119" s="56">
        <v>1.8297793668848623</v>
      </c>
      <c r="G119" s="56">
        <v>13.853585480123495</v>
      </c>
      <c r="H119" s="56">
        <v>6.114734105830166</v>
      </c>
      <c r="I119" s="56">
        <v>1.0788939321548017</v>
      </c>
      <c r="J119" s="56">
        <v>7.278659928254389</v>
      </c>
      <c r="K119" s="56">
        <v>2.5509498027292112</v>
      </c>
      <c r="L119" s="50">
        <f>SUM(D119:K119)</f>
        <v>100</v>
      </c>
      <c r="M119" s="56">
        <v>43.60596756416312</v>
      </c>
      <c r="N119" s="56">
        <v>41.02958685455675</v>
      </c>
      <c r="O119" s="41" t="s">
        <v>60</v>
      </c>
      <c r="P119" s="56">
        <v>3.1754032258064515</v>
      </c>
      <c r="Q119" s="56">
        <v>2.6169950738916254</v>
      </c>
      <c r="R119" s="41" t="s">
        <v>60</v>
      </c>
      <c r="S119" s="57">
        <v>0.0015082956259426848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</row>
    <row r="120" spans="2:55" ht="12.75">
      <c r="B120" s="40" t="s">
        <v>195</v>
      </c>
      <c r="C120" s="31"/>
      <c r="D120" s="58">
        <v>2.925006830429637</v>
      </c>
      <c r="E120" s="58">
        <v>3.284693803612004</v>
      </c>
      <c r="F120" s="58">
        <v>0.8361327143432871</v>
      </c>
      <c r="G120" s="58">
        <v>3.3773974996650553</v>
      </c>
      <c r="H120" s="58">
        <v>2.023323996871217</v>
      </c>
      <c r="I120" s="58">
        <v>0.8158890315299336</v>
      </c>
      <c r="J120" s="58">
        <v>1.8005767756992563</v>
      </c>
      <c r="K120" s="58">
        <v>0.901136485764557</v>
      </c>
      <c r="L120" s="50"/>
      <c r="M120" s="58">
        <v>7.060822727456083</v>
      </c>
      <c r="N120" s="58">
        <v>5.909797537768093</v>
      </c>
      <c r="O120" s="58"/>
      <c r="P120" s="58">
        <v>3.667563517615004</v>
      </c>
      <c r="Q120" s="58">
        <v>3.31274683897588</v>
      </c>
      <c r="R120" s="58"/>
      <c r="S120" s="68">
        <v>0.002612444656966633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</row>
    <row r="121" spans="2:55" ht="12.75">
      <c r="B121" s="33" t="s">
        <v>196</v>
      </c>
      <c r="C121" s="31">
        <v>3</v>
      </c>
      <c r="D121" s="56">
        <v>49.25097777395033</v>
      </c>
      <c r="E121" s="56">
        <v>15.054196966007018</v>
      </c>
      <c r="F121" s="56">
        <v>4.451694988235229</v>
      </c>
      <c r="G121" s="56">
        <v>15.418804558490033</v>
      </c>
      <c r="H121" s="56">
        <v>7.47124552859983</v>
      </c>
      <c r="I121" s="56">
        <v>1.7654194434952994</v>
      </c>
      <c r="J121" s="56">
        <v>6.001098230515436</v>
      </c>
      <c r="K121" s="56">
        <v>0.5865625107068214</v>
      </c>
      <c r="L121" s="50">
        <f>SUM(D121:K121)</f>
        <v>100.00000000000001</v>
      </c>
      <c r="M121" s="56">
        <v>24.584785256955072</v>
      </c>
      <c r="N121" s="56">
        <v>29.157635258617024</v>
      </c>
      <c r="O121" s="56">
        <v>4.166666666666666</v>
      </c>
      <c r="P121" s="56">
        <v>0</v>
      </c>
      <c r="Q121" s="56">
        <v>12.39766081871345</v>
      </c>
      <c r="R121" s="41" t="s">
        <v>60</v>
      </c>
      <c r="S121" s="57"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</row>
    <row r="122" spans="2:55" ht="12.75">
      <c r="B122" s="40" t="s">
        <v>197</v>
      </c>
      <c r="C122" s="31"/>
      <c r="D122" s="58">
        <v>6.105580062669829</v>
      </c>
      <c r="E122" s="58">
        <v>5.287553345528079</v>
      </c>
      <c r="F122" s="58">
        <v>2.381376364878546</v>
      </c>
      <c r="G122" s="58">
        <v>6.0636895724790945</v>
      </c>
      <c r="H122" s="58">
        <v>3.877566691413551</v>
      </c>
      <c r="I122" s="58">
        <v>1.068254852507155</v>
      </c>
      <c r="J122" s="58">
        <v>0.5962698137535047</v>
      </c>
      <c r="K122" s="58">
        <v>0.6445570702151932</v>
      </c>
      <c r="L122" s="50"/>
      <c r="M122" s="58">
        <v>0.7895873367214452</v>
      </c>
      <c r="N122" s="58">
        <v>12.43929884287845</v>
      </c>
      <c r="O122" s="58">
        <v>5.892556509887895</v>
      </c>
      <c r="P122" s="58">
        <v>0</v>
      </c>
      <c r="Q122" s="58">
        <v>13.431464065455527</v>
      </c>
      <c r="R122" s="58"/>
      <c r="S122" s="68"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</row>
    <row r="123" spans="2:55" ht="12.75">
      <c r="B123" s="33" t="s">
        <v>198</v>
      </c>
      <c r="C123" s="31">
        <v>10</v>
      </c>
      <c r="D123" s="51">
        <v>53.93088151688026</v>
      </c>
      <c r="E123" s="51">
        <v>22.087552089581727</v>
      </c>
      <c r="F123" s="51">
        <v>1.7430560872775802</v>
      </c>
      <c r="G123" s="51">
        <v>9.670779394809482</v>
      </c>
      <c r="H123" s="51">
        <v>4.159093127986962</v>
      </c>
      <c r="I123" s="51">
        <v>1.071248785246873</v>
      </c>
      <c r="J123" s="51">
        <v>7.122096966121573</v>
      </c>
      <c r="K123" s="51">
        <v>0.2152920320955402</v>
      </c>
      <c r="L123" s="50">
        <f>SUM(D123:K123)</f>
        <v>100.00000000000001</v>
      </c>
      <c r="M123" s="51">
        <v>33.23559790115872</v>
      </c>
      <c r="N123" s="51">
        <v>37.48293444376031</v>
      </c>
      <c r="O123" s="41">
        <v>14.285714285714285</v>
      </c>
      <c r="P123" s="51">
        <v>10.421683389074694</v>
      </c>
      <c r="Q123" s="51">
        <v>0.5128205128205129</v>
      </c>
      <c r="R123" s="41" t="s">
        <v>60</v>
      </c>
      <c r="S123" s="67">
        <v>0.03464496907625231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</row>
    <row r="124" spans="2:55" ht="12.75">
      <c r="B124" s="40" t="s">
        <v>199</v>
      </c>
      <c r="C124" s="31"/>
      <c r="D124" s="52">
        <v>6.902612335442059</v>
      </c>
      <c r="E124" s="52">
        <v>5.31692238770744</v>
      </c>
      <c r="F124" s="52">
        <v>1.480604592309625</v>
      </c>
      <c r="G124" s="52">
        <v>3.2879984487908858</v>
      </c>
      <c r="H124" s="52">
        <v>2.3065197291917405</v>
      </c>
      <c r="I124" s="52">
        <v>1.3677225902515708</v>
      </c>
      <c r="J124" s="52">
        <v>4.210144687303416</v>
      </c>
      <c r="K124" s="52">
        <v>0.3249675876549848</v>
      </c>
      <c r="L124" s="50"/>
      <c r="M124" s="52">
        <v>7.915326851675273</v>
      </c>
      <c r="N124" s="52">
        <v>7.580785694652711</v>
      </c>
      <c r="O124" s="52"/>
      <c r="P124" s="52">
        <v>10.866177178697772</v>
      </c>
      <c r="Q124" s="52">
        <v>1.2561485860426556</v>
      </c>
      <c r="R124" s="52"/>
      <c r="S124" s="55">
        <v>0.0235891180014802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</row>
    <row r="125" spans="2:55" ht="12.75">
      <c r="B125" s="11" t="s">
        <v>200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69"/>
      <c r="M125" s="49"/>
      <c r="N125" s="49"/>
      <c r="O125" s="49"/>
      <c r="P125" s="49"/>
      <c r="Q125" s="49"/>
      <c r="R125" s="49"/>
      <c r="S125" s="4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</row>
    <row r="126" spans="2:55" ht="12.75">
      <c r="B126" s="33" t="s">
        <v>201</v>
      </c>
      <c r="C126" s="54">
        <v>3</v>
      </c>
      <c r="D126" s="51">
        <v>29.551662613258316</v>
      </c>
      <c r="E126" s="51">
        <v>20.5784652167455</v>
      </c>
      <c r="F126" s="51">
        <v>1.675466052481348</v>
      </c>
      <c r="G126" s="51">
        <v>33.654656766686536</v>
      </c>
      <c r="H126" s="51">
        <v>6.980366471065107</v>
      </c>
      <c r="I126" s="51">
        <v>1.0573508068340642</v>
      </c>
      <c r="J126" s="51">
        <v>6.050054671799194</v>
      </c>
      <c r="K126" s="51">
        <v>0.4519774011299435</v>
      </c>
      <c r="L126" s="50">
        <f>SUM(D126:K126)</f>
        <v>100</v>
      </c>
      <c r="M126" s="51">
        <v>30.8003108003108</v>
      </c>
      <c r="N126" s="51">
        <v>34.29845266194598</v>
      </c>
      <c r="O126" s="41">
        <v>0</v>
      </c>
      <c r="P126" s="51">
        <v>2.7106227106227103</v>
      </c>
      <c r="Q126" s="51">
        <v>3.6732456140350878</v>
      </c>
      <c r="R126" s="41" t="s">
        <v>60</v>
      </c>
      <c r="S126" s="67">
        <v>0.0012033694344163659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</row>
    <row r="127" spans="2:55" ht="12.75">
      <c r="B127" s="33"/>
      <c r="C127" s="54"/>
      <c r="D127" s="52">
        <v>4.231164300318162</v>
      </c>
      <c r="E127" s="52">
        <v>5.068470314263409</v>
      </c>
      <c r="F127" s="52">
        <v>2.0198370545007673</v>
      </c>
      <c r="G127" s="52">
        <v>8.926473228312673</v>
      </c>
      <c r="H127" s="52">
        <v>2.6233980020529692</v>
      </c>
      <c r="I127" s="52">
        <v>0.7021902890567167</v>
      </c>
      <c r="J127" s="52">
        <v>2.1544443690783663</v>
      </c>
      <c r="K127" s="52">
        <v>0.782847822630001</v>
      </c>
      <c r="L127" s="50"/>
      <c r="M127" s="52">
        <v>14.084836057768483</v>
      </c>
      <c r="N127" s="52">
        <v>4.527357102790452</v>
      </c>
      <c r="O127" s="52"/>
      <c r="P127" s="52">
        <v>2.3577340720518825</v>
      </c>
      <c r="Q127" s="52">
        <v>3.9758203419552394</v>
      </c>
      <c r="R127" s="52"/>
      <c r="S127" s="55">
        <v>0.0020842970006845697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</row>
    <row r="128" spans="2:55" ht="12.75">
      <c r="B128" s="60" t="s">
        <v>202</v>
      </c>
      <c r="C128" s="9">
        <v>1</v>
      </c>
      <c r="D128" s="8">
        <v>36.042402826855124</v>
      </c>
      <c r="E128" s="8">
        <v>21.908127208480565</v>
      </c>
      <c r="F128" s="8">
        <v>0</v>
      </c>
      <c r="G128" s="8">
        <v>32.685512367491164</v>
      </c>
      <c r="H128" s="8">
        <v>0.5300353356890459</v>
      </c>
      <c r="I128" s="8">
        <v>3.8869257950530036</v>
      </c>
      <c r="J128" s="8">
        <v>4.946996466431095</v>
      </c>
      <c r="K128" s="8">
        <v>0</v>
      </c>
      <c r="L128" s="50">
        <f>SUM(D128:K128)</f>
        <v>100</v>
      </c>
      <c r="M128" s="8">
        <v>32.58426966292135</v>
      </c>
      <c r="N128" s="8">
        <v>41.935483870967744</v>
      </c>
      <c r="O128" s="8" t="s">
        <v>60</v>
      </c>
      <c r="P128" s="8">
        <v>22.988505747126435</v>
      </c>
      <c r="Q128" s="8">
        <v>11.11111111111111</v>
      </c>
      <c r="R128" s="8" t="s">
        <v>60</v>
      </c>
      <c r="S128" s="36"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</row>
    <row r="129" spans="2:55" ht="12.75">
      <c r="B129" s="33" t="s">
        <v>203</v>
      </c>
      <c r="C129" s="31">
        <v>5</v>
      </c>
      <c r="D129" s="56">
        <v>34.85677138009172</v>
      </c>
      <c r="E129" s="56">
        <v>19.615467510365722</v>
      </c>
      <c r="F129" s="56">
        <v>2.0743063437818905</v>
      </c>
      <c r="G129" s="56">
        <v>33.94467400567707</v>
      </c>
      <c r="H129" s="56">
        <v>3.204112783797092</v>
      </c>
      <c r="I129" s="56">
        <v>4.542430629068749</v>
      </c>
      <c r="J129" s="56">
        <v>1.4882647444780361</v>
      </c>
      <c r="K129" s="56">
        <v>0.273972602739726</v>
      </c>
      <c r="L129" s="50">
        <f>SUM(D129:K129)</f>
        <v>100</v>
      </c>
      <c r="M129" s="56">
        <v>37.123542454675885</v>
      </c>
      <c r="N129" s="56">
        <v>37.98030018761726</v>
      </c>
      <c r="O129" s="56">
        <v>44.76190476190476</v>
      </c>
      <c r="P129" s="56">
        <v>4.508092232559866</v>
      </c>
      <c r="Q129" s="35" t="s">
        <v>60</v>
      </c>
      <c r="R129" s="35" t="s">
        <v>60</v>
      </c>
      <c r="S129" s="57">
        <v>0.03501766091632025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</row>
    <row r="130" spans="2:55" ht="12.75">
      <c r="B130" s="40" t="s">
        <v>204</v>
      </c>
      <c r="C130" s="31"/>
      <c r="D130" s="58">
        <v>6.5572234877850715</v>
      </c>
      <c r="E130" s="58">
        <v>1.4126969527201352</v>
      </c>
      <c r="F130" s="58">
        <v>0.8185902969292075</v>
      </c>
      <c r="G130" s="58">
        <v>8.641360535424669</v>
      </c>
      <c r="H130" s="58">
        <v>3.1363512905383986</v>
      </c>
      <c r="I130" s="58">
        <v>4.375902147806479</v>
      </c>
      <c r="J130" s="58">
        <v>1.2659865898197669</v>
      </c>
      <c r="K130" s="58">
        <v>0.6126213636985725</v>
      </c>
      <c r="L130" s="50"/>
      <c r="M130" s="58">
        <v>4.745683483483144</v>
      </c>
      <c r="N130" s="58">
        <v>13.206187776599963</v>
      </c>
      <c r="O130" s="58">
        <v>25.767141444702272</v>
      </c>
      <c r="P130" s="58">
        <v>4.773092582022537</v>
      </c>
      <c r="Q130" s="58"/>
      <c r="R130" s="58"/>
      <c r="S130" s="68">
        <v>0.034244705323933575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</row>
    <row r="131" spans="2:55" ht="12.75">
      <c r="B131" s="40" t="s">
        <v>205</v>
      </c>
      <c r="D131" s="30"/>
      <c r="E131" s="30"/>
      <c r="F131" s="30"/>
      <c r="G131" s="30"/>
      <c r="H131" s="30"/>
      <c r="I131" s="30"/>
      <c r="J131" s="30"/>
      <c r="K131" s="30"/>
      <c r="L131" s="85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</row>
    <row r="132" spans="2:55" ht="12.75">
      <c r="B132" s="33" t="s">
        <v>206</v>
      </c>
      <c r="C132" s="54">
        <v>2</v>
      </c>
      <c r="D132" s="56">
        <v>26.1457287605351</v>
      </c>
      <c r="E132" s="56">
        <v>22.668269791982816</v>
      </c>
      <c r="F132" s="56">
        <v>6.1016039035323235</v>
      </c>
      <c r="G132" s="56">
        <v>14.124039875796697</v>
      </c>
      <c r="H132" s="56">
        <v>9.877314220344127</v>
      </c>
      <c r="I132" s="56">
        <v>7.040132608035861</v>
      </c>
      <c r="J132" s="56">
        <v>12.346788690962576</v>
      </c>
      <c r="K132" s="56">
        <v>1.6961221488104967</v>
      </c>
      <c r="L132" s="50">
        <f>SUM(D132:K132)</f>
        <v>100</v>
      </c>
      <c r="M132" s="56">
        <v>53.86904761904762</v>
      </c>
      <c r="N132" s="56">
        <v>45.350052246603966</v>
      </c>
      <c r="O132" s="66">
        <v>85.71428571428571</v>
      </c>
      <c r="P132" s="56">
        <v>0</v>
      </c>
      <c r="Q132" s="56">
        <v>0</v>
      </c>
      <c r="R132" s="8" t="s">
        <v>60</v>
      </c>
      <c r="S132" s="57">
        <v>0.006836788942052099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</row>
    <row r="133" spans="2:55" ht="12.75">
      <c r="B133" s="40"/>
      <c r="C133" s="54"/>
      <c r="D133" s="58">
        <v>7.483834289867652</v>
      </c>
      <c r="E133" s="58">
        <v>8.603658023682424</v>
      </c>
      <c r="F133" s="58">
        <v>4.60751062566632</v>
      </c>
      <c r="G133" s="58">
        <v>0.46801478408328917</v>
      </c>
      <c r="H133" s="58">
        <v>6.931076088090305</v>
      </c>
      <c r="I133" s="58">
        <v>2.5835736758035828</v>
      </c>
      <c r="J133" s="58">
        <v>2.0453979452528013</v>
      </c>
      <c r="K133" s="58">
        <v>0.387948762820345</v>
      </c>
      <c r="L133" s="50"/>
      <c r="M133" s="58">
        <v>12.206009913339205</v>
      </c>
      <c r="N133" s="58">
        <v>4.13771993170811</v>
      </c>
      <c r="O133" s="58"/>
      <c r="P133" s="58">
        <v>0</v>
      </c>
      <c r="Q133" s="58">
        <v>0</v>
      </c>
      <c r="R133" s="58"/>
      <c r="S133" s="68">
        <v>0.0029021075761616983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</row>
    <row r="134" spans="2:55" ht="12.75">
      <c r="B134" s="33" t="s">
        <v>207</v>
      </c>
      <c r="C134" s="31">
        <v>2</v>
      </c>
      <c r="D134" s="56">
        <v>33.35064335583637</v>
      </c>
      <c r="E134" s="56">
        <v>25.514251918527492</v>
      </c>
      <c r="F134" s="56">
        <v>0.7075471698113208</v>
      </c>
      <c r="G134" s="56">
        <v>21.272935779816514</v>
      </c>
      <c r="H134" s="56">
        <v>4.891163233512204</v>
      </c>
      <c r="I134" s="56">
        <v>1.6314696209105073</v>
      </c>
      <c r="J134" s="56">
        <v>8.910334083434309</v>
      </c>
      <c r="K134" s="56">
        <v>3.7216548381512897</v>
      </c>
      <c r="L134" s="50">
        <f>SUM(D134:K134)</f>
        <v>100.00000000000001</v>
      </c>
      <c r="M134" s="56">
        <v>42.683982683982684</v>
      </c>
      <c r="N134" s="56">
        <v>45.87542087542087</v>
      </c>
      <c r="O134" s="41" t="s">
        <v>60</v>
      </c>
      <c r="P134" s="56">
        <v>0</v>
      </c>
      <c r="Q134" s="56">
        <v>2.380952380952381</v>
      </c>
      <c r="R134" s="41" t="s">
        <v>60</v>
      </c>
      <c r="S134" s="57">
        <v>0.004429027769612166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</row>
    <row r="135" spans="2:55" ht="12.75">
      <c r="B135" s="40" t="s">
        <v>208</v>
      </c>
      <c r="C135" s="31"/>
      <c r="D135" s="58">
        <v>1.7544049155283135</v>
      </c>
      <c r="E135" s="58">
        <v>1.0516229464591864</v>
      </c>
      <c r="F135" s="58">
        <v>1.0006228035658693</v>
      </c>
      <c r="G135" s="58">
        <v>12.406804761644691</v>
      </c>
      <c r="H135" s="58">
        <v>0.7542921133913885</v>
      </c>
      <c r="I135" s="58">
        <v>0.36108101168431905</v>
      </c>
      <c r="J135" s="58">
        <v>7.411340765249341</v>
      </c>
      <c r="K135" s="58">
        <v>0.07344020576630723</v>
      </c>
      <c r="L135" s="50"/>
      <c r="M135" s="58">
        <v>6.489464831668758</v>
      </c>
      <c r="N135" s="58">
        <v>0.5952077282723541</v>
      </c>
      <c r="O135" s="58"/>
      <c r="P135" s="58">
        <v>0</v>
      </c>
      <c r="Q135" s="58">
        <v>3.367175148507369</v>
      </c>
      <c r="R135" s="58"/>
      <c r="S135" s="68">
        <v>0.00019400503530702764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</row>
    <row r="136" spans="2:55" ht="12.75">
      <c r="B136" s="33" t="s">
        <v>209</v>
      </c>
      <c r="C136" s="54">
        <v>2</v>
      </c>
      <c r="D136" s="56">
        <v>31.45595584396211</v>
      </c>
      <c r="E136" s="56">
        <v>17.894010591482065</v>
      </c>
      <c r="F136" s="56">
        <v>4.288431416424256</v>
      </c>
      <c r="G136" s="56">
        <v>20.57059744909376</v>
      </c>
      <c r="H136" s="56">
        <v>13.129335421794586</v>
      </c>
      <c r="I136" s="56">
        <v>4.4886999328708885</v>
      </c>
      <c r="J136" s="56">
        <v>4.503244573730141</v>
      </c>
      <c r="K136" s="56">
        <v>3.669724770642202</v>
      </c>
      <c r="L136" s="50">
        <f>SUM(D136:K136)</f>
        <v>100.00000000000001</v>
      </c>
      <c r="M136" s="56">
        <v>41.388888888888886</v>
      </c>
      <c r="N136" s="56">
        <v>44.74358974358974</v>
      </c>
      <c r="O136" s="66">
        <v>63.63636363636363</v>
      </c>
      <c r="P136" s="56">
        <v>1.0204081632653061</v>
      </c>
      <c r="Q136" s="56">
        <v>13.636363636363635</v>
      </c>
      <c r="R136" s="41" t="s">
        <v>60</v>
      </c>
      <c r="S136" s="57">
        <v>0.008733624454148471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</row>
    <row r="137" spans="2:55" ht="12.75">
      <c r="B137" s="40" t="s">
        <v>210</v>
      </c>
      <c r="C137" s="54"/>
      <c r="D137" s="52">
        <v>4.2646866805955295</v>
      </c>
      <c r="E137" s="52">
        <v>3.8981324828445905</v>
      </c>
      <c r="F137" s="52">
        <v>1.5237051471976857</v>
      </c>
      <c r="G137" s="52">
        <v>5.291038434298061</v>
      </c>
      <c r="H137" s="52">
        <v>0.4034733255819502</v>
      </c>
      <c r="I137" s="52">
        <v>0.13923785353410728</v>
      </c>
      <c r="J137" s="52">
        <v>0.5300531924311814</v>
      </c>
      <c r="K137" s="52">
        <v>5.189774540818698</v>
      </c>
      <c r="L137" s="50"/>
      <c r="M137" s="52">
        <v>4.321208107251219</v>
      </c>
      <c r="N137" s="52">
        <v>13.779516761584047</v>
      </c>
      <c r="O137" s="52"/>
      <c r="P137" s="52">
        <v>1.4430750636460155</v>
      </c>
      <c r="Q137" s="52">
        <v>19.28473039599675</v>
      </c>
      <c r="R137" s="58"/>
      <c r="S137" s="55">
        <v>0.012351210151730086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</row>
    <row r="138" spans="2:55" ht="12.75">
      <c r="B138" s="33" t="s">
        <v>211</v>
      </c>
      <c r="C138" s="54">
        <v>1</v>
      </c>
      <c r="D138" s="41">
        <v>33.47639484978541</v>
      </c>
      <c r="E138" s="41">
        <v>16.30901287553648</v>
      </c>
      <c r="F138" s="41">
        <v>2.575107296137339</v>
      </c>
      <c r="G138" s="41">
        <v>26.824034334763947</v>
      </c>
      <c r="H138" s="41">
        <v>8.798283261802576</v>
      </c>
      <c r="I138" s="41">
        <v>1.2875536480686696</v>
      </c>
      <c r="J138" s="41">
        <v>6.866952789699571</v>
      </c>
      <c r="K138" s="41">
        <v>3.86266094420601</v>
      </c>
      <c r="L138" s="50">
        <f>SUM(D138:K138)</f>
        <v>100</v>
      </c>
      <c r="M138" s="41">
        <v>46.57534246575342</v>
      </c>
      <c r="N138" s="41">
        <v>36.84210526315789</v>
      </c>
      <c r="O138" s="41" t="s">
        <v>60</v>
      </c>
      <c r="P138" s="41">
        <v>0</v>
      </c>
      <c r="Q138" s="41">
        <v>10.526315789473683</v>
      </c>
      <c r="R138" s="41" t="s">
        <v>60</v>
      </c>
      <c r="S138" s="70">
        <v>0.008438818565400843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</row>
    <row r="139" spans="2:55" ht="12.75">
      <c r="B139" s="33" t="s">
        <v>212</v>
      </c>
      <c r="C139" s="31">
        <v>1</v>
      </c>
      <c r="D139" s="35">
        <v>33.771929824561404</v>
      </c>
      <c r="E139" s="35">
        <v>20.614035087719298</v>
      </c>
      <c r="F139" s="35">
        <v>4.824561403508771</v>
      </c>
      <c r="G139" s="35">
        <v>15.131578947368421</v>
      </c>
      <c r="H139" s="35">
        <v>9.429824561403509</v>
      </c>
      <c r="I139" s="35">
        <v>0</v>
      </c>
      <c r="J139" s="35">
        <v>16.228070175438596</v>
      </c>
      <c r="K139" s="35">
        <v>0</v>
      </c>
      <c r="L139" s="50">
        <f>SUM(D139:K139)</f>
        <v>100</v>
      </c>
      <c r="M139" s="35">
        <v>39.53488372093023</v>
      </c>
      <c r="N139" s="35">
        <v>51.06382978723404</v>
      </c>
      <c r="O139" s="35">
        <v>76.47058823529412</v>
      </c>
      <c r="P139" s="35">
        <v>24.242424242424242</v>
      </c>
      <c r="Q139" s="35">
        <v>0</v>
      </c>
      <c r="R139" s="35" t="s">
        <v>60</v>
      </c>
      <c r="S139" s="71">
        <v>0.038910505836575876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</row>
    <row r="140" spans="2:55" ht="12.75">
      <c r="B140" s="33" t="s">
        <v>213</v>
      </c>
      <c r="C140" s="31">
        <v>2</v>
      </c>
      <c r="D140" s="51">
        <v>34.49062551850008</v>
      </c>
      <c r="E140" s="51">
        <v>26.769122283059566</v>
      </c>
      <c r="F140" s="51">
        <v>2.1642193462750954</v>
      </c>
      <c r="G140" s="51">
        <v>24.344615895138542</v>
      </c>
      <c r="H140" s="51">
        <v>5.260701841712295</v>
      </c>
      <c r="I140" s="51">
        <v>0.5102040816326531</v>
      </c>
      <c r="J140" s="51">
        <v>6.25725900116144</v>
      </c>
      <c r="K140" s="51">
        <v>0.20325203252032523</v>
      </c>
      <c r="L140" s="50">
        <f>SUM(D140:K140)</f>
        <v>100</v>
      </c>
      <c r="M140" s="51">
        <v>25.543478260869563</v>
      </c>
      <c r="N140" s="51">
        <v>48.1371087928465</v>
      </c>
      <c r="O140" s="41" t="s">
        <v>60</v>
      </c>
      <c r="P140" s="51">
        <v>14.705882352941178</v>
      </c>
      <c r="Q140" s="41">
        <v>0</v>
      </c>
      <c r="R140" s="41" t="s">
        <v>60</v>
      </c>
      <c r="S140" s="67">
        <v>0.05261497697306164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</row>
    <row r="141" spans="2:55" ht="12.75">
      <c r="B141" s="40" t="s">
        <v>214</v>
      </c>
      <c r="C141" s="31"/>
      <c r="D141" s="52">
        <v>2.211541865831685</v>
      </c>
      <c r="E141" s="52">
        <v>2.789358507169384</v>
      </c>
      <c r="F141" s="52">
        <v>0.18625054175106184</v>
      </c>
      <c r="G141" s="52">
        <v>4.534540748773836</v>
      </c>
      <c r="H141" s="52">
        <v>6.357449594416135</v>
      </c>
      <c r="I141" s="52">
        <v>0.7215375318230077</v>
      </c>
      <c r="J141" s="52">
        <v>3.7983378199625832</v>
      </c>
      <c r="K141" s="52">
        <v>0.2874417809701413</v>
      </c>
      <c r="L141" s="50"/>
      <c r="M141" s="52">
        <v>0.7685943273768653</v>
      </c>
      <c r="N141" s="52">
        <v>3.793717454950296</v>
      </c>
      <c r="O141" s="52"/>
      <c r="P141" s="52">
        <v>20.797258270192575</v>
      </c>
      <c r="Q141" s="52"/>
      <c r="R141" s="52"/>
      <c r="S141" s="55">
        <v>0.03662448220012337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</row>
    <row r="142" spans="2:55" ht="12.75">
      <c r="B142" s="33" t="s">
        <v>215</v>
      </c>
      <c r="C142" s="31">
        <v>3</v>
      </c>
      <c r="D142" s="51">
        <v>36.67703597804919</v>
      </c>
      <c r="E142" s="51">
        <v>17.994779601807945</v>
      </c>
      <c r="F142" s="51">
        <v>1.1434178806244983</v>
      </c>
      <c r="G142" s="51">
        <v>9.192077641481257</v>
      </c>
      <c r="H142" s="51">
        <v>11.290029566289666</v>
      </c>
      <c r="I142" s="51">
        <v>0.14245014245014245</v>
      </c>
      <c r="J142" s="51">
        <v>23.560209189297307</v>
      </c>
      <c r="K142" s="51">
        <v>0</v>
      </c>
      <c r="L142" s="50">
        <f>SUM(D142:K142)</f>
        <v>100.00000000000001</v>
      </c>
      <c r="M142" s="51">
        <v>42.791146309269976</v>
      </c>
      <c r="N142" s="51">
        <v>39.225023342670404</v>
      </c>
      <c r="O142" s="41" t="s">
        <v>60</v>
      </c>
      <c r="P142" s="51">
        <v>5.873015873015873</v>
      </c>
      <c r="Q142" s="51">
        <v>0.39215686274509803</v>
      </c>
      <c r="R142" s="41" t="s">
        <v>60</v>
      </c>
      <c r="S142" s="67">
        <v>0.014322916666666666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</row>
    <row r="143" spans="2:55" ht="12.75">
      <c r="B143" s="40"/>
      <c r="C143" s="31"/>
      <c r="D143" s="52">
        <v>0.6287715029137468</v>
      </c>
      <c r="E143" s="52">
        <v>2.510390113228462</v>
      </c>
      <c r="F143" s="52">
        <v>0.9433965050232693</v>
      </c>
      <c r="G143" s="52">
        <v>3.865840050627118</v>
      </c>
      <c r="H143" s="52">
        <v>3.605444752052486</v>
      </c>
      <c r="I143" s="52">
        <v>0.24673088426907086</v>
      </c>
      <c r="J143" s="52">
        <v>3.8388267675567906</v>
      </c>
      <c r="K143" s="52">
        <v>0</v>
      </c>
      <c r="L143" s="50"/>
      <c r="M143" s="52">
        <v>10.606474095231407</v>
      </c>
      <c r="N143" s="52">
        <v>5.288878392012042</v>
      </c>
      <c r="O143" s="52"/>
      <c r="P143" s="52">
        <v>7.473814201265749</v>
      </c>
      <c r="Q143" s="52">
        <v>0.6792356108113244</v>
      </c>
      <c r="R143" s="52"/>
      <c r="S143" s="55">
        <v>0.02480801937924173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</row>
    <row r="144" spans="2:19" ht="12.75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ht="12.75">
      <c r="B145"/>
    </row>
    <row r="146" ht="12.75">
      <c r="B146"/>
    </row>
    <row r="147" ht="12.75">
      <c r="B147"/>
    </row>
    <row r="148" spans="2:19" ht="14.25">
      <c r="B148" s="179" t="s">
        <v>291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164"/>
      <c r="Q148" s="92"/>
      <c r="R148" s="92"/>
      <c r="S148" s="92"/>
    </row>
    <row r="149" ht="14.25">
      <c r="B149" s="92" t="s">
        <v>292</v>
      </c>
    </row>
    <row r="150" ht="14.25">
      <c r="B150" s="92" t="s">
        <v>293</v>
      </c>
    </row>
    <row r="151" ht="14.25">
      <c r="B151" s="92" t="s">
        <v>294</v>
      </c>
    </row>
    <row r="152" ht="14.25">
      <c r="B152" s="92" t="s">
        <v>295</v>
      </c>
    </row>
    <row r="153" ht="14.25">
      <c r="B153" s="92" t="s">
        <v>297</v>
      </c>
    </row>
    <row r="154" ht="14.25">
      <c r="B154" s="92" t="s">
        <v>296</v>
      </c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spans="2:55" ht="12.75">
      <c r="B160" s="11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</row>
    <row r="161" spans="2:55" ht="12.75">
      <c r="B161" s="6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</row>
    <row r="162" spans="2:55" ht="12.75">
      <c r="B162" s="6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</row>
    <row r="163" spans="2:19" ht="12.75"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ht="12.75"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ht="12.75"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ht="12.75"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ht="12.75"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ht="12.75"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ht="12.75"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ht="12.75"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ht="12.75"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ht="12.75"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ht="12.75"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ht="12.75"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ht="12.75"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ht="12.75"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ht="12.75"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ht="12.75"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ht="12.75"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ht="12.75"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ht="12.75"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ht="12.75"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ht="12.75"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ht="12.75"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ht="12.75"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ht="12.75"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ht="12.75"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ht="12.75"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ht="12.75"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t="12.75"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ht="12.75"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ht="12.75"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ht="12.75"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ht="12.75"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ht="12.75"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ht="12.75"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ht="12.75"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ht="12.75"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ht="12.75"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</sheetData>
  <sheetProtection/>
  <printOptions/>
  <pageMargins left="0.75" right="0.75" top="1" bottom="1" header="0.5" footer="0.5"/>
  <pageSetup fitToHeight="2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7"/>
  <sheetViews>
    <sheetView showGridLines="0" zoomScale="75" zoomScaleNormal="75" zoomScalePageLayoutView="0" workbookViewId="0" topLeftCell="A2">
      <selection activeCell="B82" sqref="B82"/>
    </sheetView>
  </sheetViews>
  <sheetFormatPr defaultColWidth="9.140625" defaultRowHeight="12.75"/>
  <cols>
    <col min="1" max="1" width="9.140625" style="11" customWidth="1"/>
    <col min="2" max="2" width="57.00390625" style="11" customWidth="1"/>
    <col min="3" max="3" width="3.140625" style="11" customWidth="1"/>
    <col min="4" max="4" width="2.421875" style="11" customWidth="1"/>
    <col min="5" max="14" width="4.7109375" style="11" customWidth="1"/>
    <col min="15" max="15" width="4.140625" style="11" customWidth="1"/>
    <col min="16" max="16384" width="9.140625" style="11" customWidth="1"/>
  </cols>
  <sheetData>
    <row r="1" spans="2:6" ht="14.25">
      <c r="B1" s="172"/>
      <c r="C1" s="166"/>
      <c r="D1" s="166"/>
      <c r="E1" s="166"/>
      <c r="F1" s="166"/>
    </row>
    <row r="2" spans="2:6" ht="14.25">
      <c r="B2" s="172"/>
      <c r="C2" s="166"/>
      <c r="D2" s="166"/>
      <c r="E2" s="166"/>
      <c r="F2" s="166"/>
    </row>
    <row r="3" ht="14.25">
      <c r="B3" s="179" t="s">
        <v>298</v>
      </c>
    </row>
    <row r="4" ht="12.75">
      <c r="B4" s="172"/>
    </row>
    <row r="6" spans="2:14" ht="38.25">
      <c r="B6" s="144" t="s">
        <v>100</v>
      </c>
      <c r="C6" s="147" t="s">
        <v>43</v>
      </c>
      <c r="D6" s="145"/>
      <c r="E6" s="146" t="s">
        <v>46</v>
      </c>
      <c r="F6" s="146" t="s">
        <v>216</v>
      </c>
      <c r="G6" s="146" t="s">
        <v>48</v>
      </c>
      <c r="H6" s="146" t="s">
        <v>79</v>
      </c>
      <c r="I6" s="146" t="s">
        <v>80</v>
      </c>
      <c r="J6" s="146" t="s">
        <v>49</v>
      </c>
      <c r="K6" s="146" t="s">
        <v>50</v>
      </c>
      <c r="L6" s="146" t="s">
        <v>51</v>
      </c>
      <c r="M6" s="146" t="s">
        <v>52</v>
      </c>
      <c r="N6" s="148" t="s">
        <v>217</v>
      </c>
    </row>
    <row r="7" spans="2:14" ht="4.5" customHeight="1">
      <c r="B7" s="157"/>
      <c r="C7" s="161"/>
      <c r="D7" s="75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2:14" ht="15">
      <c r="B8" s="89" t="s">
        <v>101</v>
      </c>
      <c r="C8" s="16"/>
      <c r="D8" s="74"/>
      <c r="E8" s="20"/>
      <c r="F8" s="20"/>
      <c r="G8" s="20"/>
      <c r="H8" s="20"/>
      <c r="I8" s="20"/>
      <c r="J8" s="20"/>
      <c r="K8" s="74"/>
      <c r="L8" s="75"/>
      <c r="M8" s="75"/>
      <c r="N8" s="75"/>
    </row>
    <row r="9" spans="2:14" ht="12.75">
      <c r="B9" s="77" t="s">
        <v>90</v>
      </c>
      <c r="C9" s="16"/>
      <c r="D9" s="16"/>
      <c r="K9" s="7"/>
      <c r="L9" s="7"/>
      <c r="M9" s="7"/>
      <c r="N9" s="83"/>
    </row>
    <row r="10" spans="2:14" ht="12.75">
      <c r="B10" s="60" t="s">
        <v>102</v>
      </c>
      <c r="C10" s="16">
        <v>1</v>
      </c>
      <c r="D10" s="16"/>
      <c r="E10" s="7">
        <v>0.22988505747126436</v>
      </c>
      <c r="F10" s="7">
        <v>0.22988505747126436</v>
      </c>
      <c r="G10" s="7">
        <v>6.206896551724137</v>
      </c>
      <c r="H10" s="7">
        <v>51.264367816091955</v>
      </c>
      <c r="I10" s="7">
        <v>41.37931034482759</v>
      </c>
      <c r="J10" s="7">
        <v>0</v>
      </c>
      <c r="K10" s="7">
        <v>0.45977011494252873</v>
      </c>
      <c r="L10" s="7">
        <v>0</v>
      </c>
      <c r="M10" s="7">
        <v>0.22988505747126436</v>
      </c>
      <c r="N10" s="14">
        <f>SUM(E10:M10)</f>
        <v>100</v>
      </c>
    </row>
    <row r="11" spans="2:14" ht="12.75">
      <c r="B11" s="60" t="s">
        <v>143</v>
      </c>
      <c r="C11" s="16">
        <v>1</v>
      </c>
      <c r="D11" s="16"/>
      <c r="E11" s="7">
        <v>0.5221932114882507</v>
      </c>
      <c r="F11" s="7">
        <v>0.26109660574412535</v>
      </c>
      <c r="G11" s="7">
        <v>1.827676240208877</v>
      </c>
      <c r="H11" s="7">
        <v>3.133159268929504</v>
      </c>
      <c r="I11" s="7">
        <v>92.95039164490862</v>
      </c>
      <c r="J11" s="7">
        <v>0.5221932114882507</v>
      </c>
      <c r="K11" s="7">
        <v>0.5221932114882507</v>
      </c>
      <c r="L11" s="7">
        <v>0.26109660574412535</v>
      </c>
      <c r="M11" s="7">
        <v>0</v>
      </c>
      <c r="N11" s="14">
        <f>SUM(E11:M11)</f>
        <v>100.00000000000001</v>
      </c>
    </row>
    <row r="12" spans="2:14" ht="12.75">
      <c r="B12" s="60" t="s">
        <v>126</v>
      </c>
      <c r="C12" s="16">
        <v>3</v>
      </c>
      <c r="D12" s="16" t="s">
        <v>218</v>
      </c>
      <c r="E12" s="20">
        <v>0.49029126213592233</v>
      </c>
      <c r="F12" s="20">
        <v>0.3333333333333333</v>
      </c>
      <c r="G12" s="20">
        <v>4.893203883495145</v>
      </c>
      <c r="H12" s="20">
        <v>81.9514563106796</v>
      </c>
      <c r="I12" s="20">
        <v>2.2653721682847894</v>
      </c>
      <c r="J12" s="20">
        <v>0.32362459546925565</v>
      </c>
      <c r="K12" s="20">
        <v>5.9870550161812295</v>
      </c>
      <c r="L12" s="20">
        <v>3.2653721682847894</v>
      </c>
      <c r="M12" s="20">
        <v>0.49029126213592233</v>
      </c>
      <c r="N12" s="14">
        <f aca="true" t="shared" si="0" ref="N12:N18">SUM(E12:M12)</f>
        <v>99.99999999999999</v>
      </c>
    </row>
    <row r="13" spans="2:14" ht="12.75">
      <c r="B13" s="60"/>
      <c r="C13" s="16"/>
      <c r="D13" s="16"/>
      <c r="E13" s="53">
        <v>0.48550970327751797</v>
      </c>
      <c r="F13" s="53">
        <v>0.5773502691896258</v>
      </c>
      <c r="G13" s="53">
        <v>0.7304743585266797</v>
      </c>
      <c r="H13" s="53">
        <v>8.278616353955474</v>
      </c>
      <c r="I13" s="53">
        <v>2.7603110209113235</v>
      </c>
      <c r="J13" s="53">
        <v>0.5605342419316754</v>
      </c>
      <c r="K13" s="53">
        <v>6.069579072333673</v>
      </c>
      <c r="L13" s="53">
        <v>1.9553005976857232</v>
      </c>
      <c r="M13" s="53">
        <v>0.48550970327751797</v>
      </c>
      <c r="N13" s="100"/>
    </row>
    <row r="14" spans="2:14" ht="12.75">
      <c r="B14" s="60" t="s">
        <v>127</v>
      </c>
      <c r="C14" s="16">
        <v>7</v>
      </c>
      <c r="D14" s="16" t="s">
        <v>219</v>
      </c>
      <c r="E14" s="20">
        <v>0.2857142857142857</v>
      </c>
      <c r="F14" s="20">
        <v>0.42857142857142855</v>
      </c>
      <c r="G14" s="20">
        <v>2.5</v>
      </c>
      <c r="H14" s="20">
        <v>93.42857142857143</v>
      </c>
      <c r="I14" s="20">
        <v>0.07142857142857142</v>
      </c>
      <c r="J14" s="20">
        <v>0.7142857142857143</v>
      </c>
      <c r="K14" s="20">
        <v>0.2857142857142857</v>
      </c>
      <c r="L14" s="20">
        <v>2</v>
      </c>
      <c r="M14" s="20">
        <v>0.2857142857142857</v>
      </c>
      <c r="N14" s="14">
        <f t="shared" si="0"/>
        <v>100</v>
      </c>
    </row>
    <row r="15" spans="2:14" ht="12.75">
      <c r="B15" s="11" t="s">
        <v>128</v>
      </c>
      <c r="C15" s="16"/>
      <c r="D15" s="16"/>
      <c r="E15" s="53">
        <v>0.3933978962347216</v>
      </c>
      <c r="F15" s="53">
        <v>0.4498677054212186</v>
      </c>
      <c r="G15" s="53">
        <v>0.8660254037844386</v>
      </c>
      <c r="H15" s="53">
        <v>1.9669894811734758</v>
      </c>
      <c r="I15" s="53">
        <v>0.18898223650461363</v>
      </c>
      <c r="J15" s="53">
        <v>0.809173593712687</v>
      </c>
      <c r="K15" s="53">
        <v>0.3933978962347216</v>
      </c>
      <c r="L15" s="53">
        <v>1.4142135623730951</v>
      </c>
      <c r="M15" s="53">
        <v>0.2672612419124244</v>
      </c>
      <c r="N15" s="14"/>
    </row>
    <row r="16" spans="2:14" ht="12.75">
      <c r="B16" s="60" t="s">
        <v>103</v>
      </c>
      <c r="C16" s="16">
        <v>1</v>
      </c>
      <c r="D16" s="16"/>
      <c r="E16" s="7">
        <v>0.91324200913242</v>
      </c>
      <c r="F16" s="7">
        <v>0.91324200913242</v>
      </c>
      <c r="G16" s="7">
        <v>3.1963470319634704</v>
      </c>
      <c r="H16" s="7">
        <v>92.69406392694064</v>
      </c>
      <c r="I16" s="7">
        <v>0</v>
      </c>
      <c r="J16" s="7">
        <v>2.28310502283105</v>
      </c>
      <c r="K16" s="7">
        <v>0</v>
      </c>
      <c r="L16" s="7">
        <v>0</v>
      </c>
      <c r="M16" s="7">
        <v>0</v>
      </c>
      <c r="N16" s="14">
        <f t="shared" si="0"/>
        <v>100</v>
      </c>
    </row>
    <row r="17" spans="2:14" ht="12.75">
      <c r="B17" s="60" t="s">
        <v>105</v>
      </c>
      <c r="C17" s="16">
        <v>1</v>
      </c>
      <c r="D17" s="16"/>
      <c r="E17" s="7">
        <v>1.9230769230769231</v>
      </c>
      <c r="F17" s="7">
        <v>0.4807692307692308</v>
      </c>
      <c r="G17" s="7">
        <v>6.730769230769231</v>
      </c>
      <c r="H17" s="7">
        <v>76.92307692307692</v>
      </c>
      <c r="I17" s="7">
        <v>0.4807692307692308</v>
      </c>
      <c r="J17" s="7">
        <v>10.096153846153847</v>
      </c>
      <c r="K17" s="7">
        <v>0</v>
      </c>
      <c r="L17" s="7">
        <v>3.3653846153846154</v>
      </c>
      <c r="M17" s="7">
        <v>0</v>
      </c>
      <c r="N17" s="14">
        <f t="shared" si="0"/>
        <v>100</v>
      </c>
    </row>
    <row r="18" spans="2:14" ht="12.75">
      <c r="B18" s="60" t="s">
        <v>220</v>
      </c>
      <c r="C18" s="16">
        <v>1</v>
      </c>
      <c r="D18" s="16"/>
      <c r="E18" s="7">
        <v>1.3661202185792352</v>
      </c>
      <c r="F18" s="7">
        <v>0.273224043715847</v>
      </c>
      <c r="G18" s="7">
        <v>3.825136612021858</v>
      </c>
      <c r="H18" s="7">
        <v>89.89071038251366</v>
      </c>
      <c r="I18" s="7">
        <v>0</v>
      </c>
      <c r="J18" s="7">
        <v>4.098360655737705</v>
      </c>
      <c r="K18" s="7">
        <v>0</v>
      </c>
      <c r="L18" s="7">
        <v>0.546448087431694</v>
      </c>
      <c r="M18" s="7">
        <v>0</v>
      </c>
      <c r="N18" s="14">
        <f t="shared" si="0"/>
        <v>100.00000000000001</v>
      </c>
    </row>
    <row r="19" spans="2:14" ht="12.75">
      <c r="B19" s="11" t="s">
        <v>221</v>
      </c>
      <c r="C19" s="16"/>
      <c r="D19" s="16"/>
      <c r="E19" s="53"/>
      <c r="F19" s="53"/>
      <c r="G19" s="53"/>
      <c r="H19" s="53"/>
      <c r="I19" s="53"/>
      <c r="J19" s="53"/>
      <c r="K19" s="53"/>
      <c r="L19" s="53"/>
      <c r="M19" s="53"/>
      <c r="N19" s="14"/>
    </row>
    <row r="20" spans="2:14" ht="12.75">
      <c r="B20" s="60" t="s">
        <v>222</v>
      </c>
      <c r="C20" s="16">
        <v>4</v>
      </c>
      <c r="D20" s="16" t="s">
        <v>219</v>
      </c>
      <c r="E20" s="20">
        <v>1.75</v>
      </c>
      <c r="F20" s="20">
        <v>2.375</v>
      </c>
      <c r="G20" s="20">
        <v>0.125</v>
      </c>
      <c r="H20" s="20">
        <v>86.5</v>
      </c>
      <c r="I20" s="20">
        <v>1.25</v>
      </c>
      <c r="J20" s="20">
        <v>0.125</v>
      </c>
      <c r="K20" s="20">
        <v>0.25</v>
      </c>
      <c r="L20" s="20">
        <v>7.5</v>
      </c>
      <c r="M20" s="20">
        <v>0.125</v>
      </c>
      <c r="N20" s="14">
        <f>SUM(E20:M20)</f>
        <v>100</v>
      </c>
    </row>
    <row r="21" spans="3:14" ht="12.75">
      <c r="C21" s="16"/>
      <c r="D21" s="16"/>
      <c r="E21" s="53">
        <v>3.1754264805429417</v>
      </c>
      <c r="F21" s="53">
        <v>2.839454172900137</v>
      </c>
      <c r="G21" s="53">
        <v>0.25</v>
      </c>
      <c r="H21" s="53">
        <v>9.192388155425117</v>
      </c>
      <c r="I21" s="53">
        <v>2.5</v>
      </c>
      <c r="J21" s="53">
        <v>0.25</v>
      </c>
      <c r="K21" s="53">
        <v>0.28867513459481287</v>
      </c>
      <c r="L21" s="53">
        <v>3.763863263545405</v>
      </c>
      <c r="M21" s="53">
        <v>0.25</v>
      </c>
      <c r="N21" s="14"/>
    </row>
    <row r="22" spans="2:14" ht="12.75">
      <c r="B22" s="60" t="s">
        <v>116</v>
      </c>
      <c r="C22" s="16">
        <v>4</v>
      </c>
      <c r="D22" s="16" t="s">
        <v>219</v>
      </c>
      <c r="E22" s="20">
        <v>0</v>
      </c>
      <c r="F22" s="20">
        <v>1.25</v>
      </c>
      <c r="G22" s="20">
        <v>0.25</v>
      </c>
      <c r="H22" s="20">
        <v>90.75</v>
      </c>
      <c r="I22" s="20">
        <v>0.875</v>
      </c>
      <c r="J22" s="20">
        <v>0.875</v>
      </c>
      <c r="K22" s="20">
        <v>1</v>
      </c>
      <c r="L22" s="20">
        <v>5</v>
      </c>
      <c r="M22" s="20">
        <v>0</v>
      </c>
      <c r="N22" s="14">
        <f>SUM(E22:M22)</f>
        <v>100</v>
      </c>
    </row>
    <row r="23" spans="2:14" ht="12.75">
      <c r="B23" s="11" t="s">
        <v>117</v>
      </c>
      <c r="C23" s="16"/>
      <c r="D23" s="16"/>
      <c r="E23" s="53">
        <v>0</v>
      </c>
      <c r="F23" s="53">
        <v>0.9574271077563381</v>
      </c>
      <c r="G23" s="53">
        <v>0.5</v>
      </c>
      <c r="H23" s="53">
        <v>2.8722813232690143</v>
      </c>
      <c r="I23" s="53">
        <v>0.47871355387816905</v>
      </c>
      <c r="J23" s="53">
        <v>0.6291528696058958</v>
      </c>
      <c r="K23" s="53">
        <v>0.7071067811865476</v>
      </c>
      <c r="L23" s="53">
        <v>0.816496580927726</v>
      </c>
      <c r="M23" s="53">
        <v>0</v>
      </c>
      <c r="N23" s="14"/>
    </row>
    <row r="24" spans="2:14" ht="12.75">
      <c r="B24" s="60" t="s">
        <v>111</v>
      </c>
      <c r="C24" s="16">
        <v>5</v>
      </c>
      <c r="D24" s="16" t="s">
        <v>219</v>
      </c>
      <c r="E24" s="20">
        <v>0.3</v>
      </c>
      <c r="F24" s="20">
        <v>1.2</v>
      </c>
      <c r="G24" s="20">
        <v>0.4</v>
      </c>
      <c r="H24" s="20">
        <v>87.9</v>
      </c>
      <c r="I24" s="20">
        <v>0.6</v>
      </c>
      <c r="J24" s="20">
        <v>1.3</v>
      </c>
      <c r="K24" s="20">
        <v>1.3</v>
      </c>
      <c r="L24" s="20">
        <v>6.9</v>
      </c>
      <c r="M24" s="20">
        <v>0.1</v>
      </c>
      <c r="N24" s="14">
        <f>SUM(E24:M24)</f>
        <v>100</v>
      </c>
    </row>
    <row r="25" spans="2:14" ht="12.75">
      <c r="B25" s="11" t="s">
        <v>112</v>
      </c>
      <c r="C25" s="16"/>
      <c r="D25" s="16"/>
      <c r="E25" s="53">
        <v>0.4472135954999579</v>
      </c>
      <c r="F25" s="53">
        <v>0.44721359549995787</v>
      </c>
      <c r="G25" s="53">
        <v>0.5477225575051661</v>
      </c>
      <c r="H25" s="53">
        <v>5.909737726836892</v>
      </c>
      <c r="I25" s="53">
        <v>0.4183300132670378</v>
      </c>
      <c r="J25" s="53">
        <v>0.9746794344808964</v>
      </c>
      <c r="K25" s="53">
        <v>0.5700877125495691</v>
      </c>
      <c r="L25" s="53">
        <v>5.14052526498995</v>
      </c>
      <c r="M25" s="53">
        <v>0.22360679774997896</v>
      </c>
      <c r="N25" s="14"/>
    </row>
    <row r="26" spans="2:14" ht="12.75">
      <c r="B26" s="60" t="s">
        <v>250</v>
      </c>
      <c r="C26" s="16">
        <v>1</v>
      </c>
      <c r="D26" s="16" t="s">
        <v>219</v>
      </c>
      <c r="E26" s="7">
        <v>0.5</v>
      </c>
      <c r="F26" s="7">
        <v>0.5</v>
      </c>
      <c r="G26" s="7">
        <v>2</v>
      </c>
      <c r="H26" s="7">
        <v>87.5</v>
      </c>
      <c r="I26" s="7">
        <v>0</v>
      </c>
      <c r="J26" s="7">
        <v>0</v>
      </c>
      <c r="K26" s="7">
        <v>0.5</v>
      </c>
      <c r="L26" s="7">
        <v>8.5</v>
      </c>
      <c r="M26" s="7">
        <v>0.5</v>
      </c>
      <c r="N26" s="14">
        <f aca="true" t="shared" si="1" ref="N26:N37">SUM(E26:M26)</f>
        <v>100</v>
      </c>
    </row>
    <row r="27" spans="2:14" ht="12.75">
      <c r="B27" s="90" t="s">
        <v>223</v>
      </c>
      <c r="C27" s="16">
        <v>6</v>
      </c>
      <c r="D27" s="16" t="s">
        <v>219</v>
      </c>
      <c r="E27" s="20">
        <v>0.3325082508250825</v>
      </c>
      <c r="F27" s="20">
        <v>0.6308580858085809</v>
      </c>
      <c r="G27" s="20">
        <v>0.24917491749174916</v>
      </c>
      <c r="H27" s="20">
        <v>91.77722772277228</v>
      </c>
      <c r="I27" s="20">
        <v>0.24917491749174916</v>
      </c>
      <c r="J27" s="20">
        <v>0.03333333333333333</v>
      </c>
      <c r="K27" s="20">
        <v>0.415016501650165</v>
      </c>
      <c r="L27" s="20">
        <v>6.229372937293729</v>
      </c>
      <c r="M27" s="20">
        <v>0.08333333333333333</v>
      </c>
      <c r="N27" s="14">
        <f t="shared" si="1"/>
        <v>100</v>
      </c>
    </row>
    <row r="28" spans="2:14" ht="12.75">
      <c r="B28"/>
      <c r="C28" s="16"/>
      <c r="D28" s="16"/>
      <c r="E28" s="53">
        <v>0.40784889141719977</v>
      </c>
      <c r="F28" s="53">
        <v>0.708205417175719</v>
      </c>
      <c r="G28" s="53">
        <v>0.2729634317301899</v>
      </c>
      <c r="H28" s="53">
        <v>4.282562221664995</v>
      </c>
      <c r="I28" s="53">
        <v>0.2729634317301899</v>
      </c>
      <c r="J28" s="53">
        <v>0.08164965809277261</v>
      </c>
      <c r="K28" s="53">
        <v>0.37332663166596414</v>
      </c>
      <c r="L28" s="53">
        <v>3.2662129314699095</v>
      </c>
      <c r="M28" s="53">
        <v>0.2041241452319315</v>
      </c>
      <c r="N28" s="14"/>
    </row>
    <row r="29" spans="2:14" ht="12.75">
      <c r="B29" s="60" t="s">
        <v>119</v>
      </c>
      <c r="C29" s="16">
        <v>11</v>
      </c>
      <c r="D29" s="16" t="s">
        <v>219</v>
      </c>
      <c r="E29" s="20">
        <v>0.18181818181818182</v>
      </c>
      <c r="F29" s="20">
        <v>0.7722749886928991</v>
      </c>
      <c r="G29" s="20">
        <v>0.22704658525554047</v>
      </c>
      <c r="H29" s="20">
        <v>88.77747625508819</v>
      </c>
      <c r="I29" s="20">
        <v>1.0900045228403437</v>
      </c>
      <c r="J29" s="20">
        <v>1.3165988240615105</v>
      </c>
      <c r="K29" s="20">
        <v>0.6363636363636364</v>
      </c>
      <c r="L29" s="20">
        <v>7.043871551334238</v>
      </c>
      <c r="M29" s="20">
        <v>0.045454545454545456</v>
      </c>
      <c r="N29" s="14">
        <f t="shared" si="1"/>
        <v>100.0909090909091</v>
      </c>
    </row>
    <row r="30" spans="2:14" ht="12.75">
      <c r="B30" s="11" t="s">
        <v>120</v>
      </c>
      <c r="C30" s="16"/>
      <c r="D30" s="16"/>
      <c r="E30" s="53">
        <v>0.337099931231621</v>
      </c>
      <c r="F30" s="53">
        <v>0.6065953563405814</v>
      </c>
      <c r="G30" s="53">
        <v>0.34357924197168466</v>
      </c>
      <c r="H30" s="53">
        <v>5.5745877220767275</v>
      </c>
      <c r="I30" s="53">
        <v>0.9160289053566473</v>
      </c>
      <c r="J30" s="53">
        <v>1.2474235673712126</v>
      </c>
      <c r="K30" s="53">
        <v>0.6360388781713383</v>
      </c>
      <c r="L30" s="53">
        <v>5.462151791321794</v>
      </c>
      <c r="M30" s="53">
        <v>0.15075567228888181</v>
      </c>
      <c r="N30" s="14"/>
    </row>
    <row r="31" spans="2:14" ht="12.75">
      <c r="B31" s="60" t="s">
        <v>121</v>
      </c>
      <c r="C31" s="16">
        <v>13</v>
      </c>
      <c r="D31" s="16" t="s">
        <v>219</v>
      </c>
      <c r="E31" s="20">
        <v>2.269230769230769</v>
      </c>
      <c r="F31" s="20">
        <v>1.0384615384615385</v>
      </c>
      <c r="G31" s="20">
        <v>0.5</v>
      </c>
      <c r="H31" s="20">
        <v>78.96153846153847</v>
      </c>
      <c r="I31" s="20">
        <v>0.6923076923076923</v>
      </c>
      <c r="J31" s="20">
        <v>0.5384615384615384</v>
      </c>
      <c r="K31" s="20">
        <v>1.3076923076923077</v>
      </c>
      <c r="L31" s="20">
        <v>14.26923076923077</v>
      </c>
      <c r="M31" s="20">
        <v>0.4230769230769231</v>
      </c>
      <c r="N31" s="14">
        <f t="shared" si="1"/>
        <v>100</v>
      </c>
    </row>
    <row r="32" spans="2:14" ht="12.75">
      <c r="B32" s="11" t="s">
        <v>122</v>
      </c>
      <c r="C32" s="16"/>
      <c r="D32" s="16"/>
      <c r="E32" s="53">
        <v>3.892382435686533</v>
      </c>
      <c r="F32" s="53">
        <v>0.7489308618940975</v>
      </c>
      <c r="G32" s="53">
        <v>0.6454972243679028</v>
      </c>
      <c r="H32" s="53">
        <v>15.36969629181279</v>
      </c>
      <c r="I32" s="53">
        <v>0.434859246311452</v>
      </c>
      <c r="J32" s="53">
        <v>0.7205766921228921</v>
      </c>
      <c r="K32" s="53">
        <v>0.8548504142651104</v>
      </c>
      <c r="L32" s="53">
        <v>10.940397967729862</v>
      </c>
      <c r="M32" s="53">
        <v>0.7316121993627568</v>
      </c>
      <c r="N32" s="14"/>
    </row>
    <row r="33" spans="2:14" ht="12.75">
      <c r="B33" s="60" t="s">
        <v>203</v>
      </c>
      <c r="C33" s="16">
        <v>6</v>
      </c>
      <c r="D33" s="16" t="s">
        <v>219</v>
      </c>
      <c r="E33" s="20">
        <v>1</v>
      </c>
      <c r="F33" s="20">
        <v>0.5</v>
      </c>
      <c r="G33" s="20">
        <v>0.6666666666666666</v>
      </c>
      <c r="H33" s="20">
        <v>90.75</v>
      </c>
      <c r="I33" s="20">
        <v>0.5</v>
      </c>
      <c r="J33" s="20">
        <v>0</v>
      </c>
      <c r="K33" s="20">
        <v>1.4166666666666667</v>
      </c>
      <c r="L33" s="20">
        <v>5.166666666666667</v>
      </c>
      <c r="M33" s="20">
        <v>0</v>
      </c>
      <c r="N33" s="14">
        <f t="shared" si="1"/>
        <v>100.00000000000001</v>
      </c>
    </row>
    <row r="34" spans="2:14" ht="12.75">
      <c r="B34" s="11" t="s">
        <v>204</v>
      </c>
      <c r="C34" s="16"/>
      <c r="D34" s="16"/>
      <c r="E34" s="53">
        <v>0.6324555320336759</v>
      </c>
      <c r="F34" s="53">
        <v>0.4472135954999579</v>
      </c>
      <c r="G34" s="53">
        <v>0.752772652709081</v>
      </c>
      <c r="H34" s="53">
        <v>2.318404623873926</v>
      </c>
      <c r="I34" s="53">
        <v>0.31622776601683794</v>
      </c>
      <c r="J34" s="53">
        <v>0</v>
      </c>
      <c r="K34" s="53">
        <v>1.114300976696452</v>
      </c>
      <c r="L34" s="53">
        <v>1.722401424368509</v>
      </c>
      <c r="M34" s="53">
        <v>0</v>
      </c>
      <c r="N34" s="14"/>
    </row>
    <row r="35" spans="2:14" ht="12.75">
      <c r="B35" s="60" t="s">
        <v>224</v>
      </c>
      <c r="C35" s="16">
        <v>1</v>
      </c>
      <c r="D35" s="52"/>
      <c r="E35" s="41">
        <v>0</v>
      </c>
      <c r="F35" s="41">
        <v>0</v>
      </c>
      <c r="G35" s="7">
        <v>7.425742574257425</v>
      </c>
      <c r="H35" s="7">
        <v>73.76237623762376</v>
      </c>
      <c r="I35" s="7">
        <v>2.4752475247524752</v>
      </c>
      <c r="J35" s="7">
        <v>6.435643564356436</v>
      </c>
      <c r="K35" s="7">
        <v>4.455445544554456</v>
      </c>
      <c r="L35" s="7">
        <v>4.455445544554455</v>
      </c>
      <c r="M35" s="7">
        <v>0.9900990099009901</v>
      </c>
      <c r="N35" s="14">
        <f>SUM(E35:M35)</f>
        <v>99.99999999999999</v>
      </c>
    </row>
    <row r="36" spans="2:14" ht="12.75">
      <c r="B36" s="60" t="s">
        <v>123</v>
      </c>
      <c r="C36" s="16">
        <v>1</v>
      </c>
      <c r="D36" s="16" t="s">
        <v>219</v>
      </c>
      <c r="E36" s="7">
        <v>0.5</v>
      </c>
      <c r="F36" s="7">
        <v>1</v>
      </c>
      <c r="G36" s="7">
        <v>0.5</v>
      </c>
      <c r="H36" s="7">
        <v>79.5</v>
      </c>
      <c r="I36" s="7">
        <v>0</v>
      </c>
      <c r="J36" s="7">
        <v>2</v>
      </c>
      <c r="K36" s="7">
        <v>2.5</v>
      </c>
      <c r="L36" s="7">
        <v>13</v>
      </c>
      <c r="M36" s="7">
        <v>1</v>
      </c>
      <c r="N36" s="14">
        <f t="shared" si="1"/>
        <v>100</v>
      </c>
    </row>
    <row r="37" spans="2:14" ht="12.75">
      <c r="B37" s="60" t="s">
        <v>124</v>
      </c>
      <c r="C37" s="16">
        <v>5</v>
      </c>
      <c r="D37" s="16" t="s">
        <v>219</v>
      </c>
      <c r="E37" s="20">
        <v>0.7</v>
      </c>
      <c r="F37" s="20">
        <v>0.6</v>
      </c>
      <c r="G37" s="20">
        <v>0.6</v>
      </c>
      <c r="H37" s="20">
        <v>83.8</v>
      </c>
      <c r="I37" s="20">
        <v>0.1</v>
      </c>
      <c r="J37" s="20">
        <v>0.7</v>
      </c>
      <c r="K37" s="20">
        <v>2.6</v>
      </c>
      <c r="L37" s="20">
        <v>9.6</v>
      </c>
      <c r="M37" s="20">
        <v>1.3</v>
      </c>
      <c r="N37" s="14">
        <f t="shared" si="1"/>
        <v>99.99999999999999</v>
      </c>
    </row>
    <row r="38" spans="2:14" ht="12.75">
      <c r="B38" s="11" t="s">
        <v>125</v>
      </c>
      <c r="C38" s="16"/>
      <c r="D38" s="16"/>
      <c r="E38" s="53">
        <v>0.5700877125495689</v>
      </c>
      <c r="F38" s="53">
        <v>0.22360679774997894</v>
      </c>
      <c r="G38" s="53">
        <v>0.8944271909999159</v>
      </c>
      <c r="H38" s="53">
        <v>2.8635642126553975</v>
      </c>
      <c r="I38" s="53">
        <v>0.22360679774997896</v>
      </c>
      <c r="J38" s="53">
        <v>0.758287544405155</v>
      </c>
      <c r="K38" s="53">
        <v>2.0736441353327724</v>
      </c>
      <c r="L38" s="53">
        <v>3.0495901363953806</v>
      </c>
      <c r="M38" s="53">
        <v>0.7582875444051552</v>
      </c>
      <c r="N38" s="14"/>
    </row>
    <row r="39" ht="12.75">
      <c r="B39" s="11" t="s">
        <v>225</v>
      </c>
    </row>
    <row r="40" spans="2:14" ht="12.75">
      <c r="B40" s="60" t="s">
        <v>226</v>
      </c>
      <c r="C40" s="16">
        <v>2</v>
      </c>
      <c r="E40" s="51">
        <v>0.9852216748768473</v>
      </c>
      <c r="F40" s="51">
        <v>0.4810472027567705</v>
      </c>
      <c r="G40" s="20">
        <v>4.3872429982192</v>
      </c>
      <c r="H40" s="51">
        <v>53.94319942644372</v>
      </c>
      <c r="I40" s="51">
        <v>2.3936723791021994</v>
      </c>
      <c r="J40" s="51">
        <v>5.737875529036287</v>
      </c>
      <c r="K40" s="51">
        <v>13.9885288743958</v>
      </c>
      <c r="L40" s="51">
        <v>17.836906496449963</v>
      </c>
      <c r="M40" s="20">
        <v>0.24630541871921183</v>
      </c>
      <c r="N40" s="14">
        <f>SUM(E40:M40)</f>
        <v>99.99999999999999</v>
      </c>
    </row>
    <row r="41" spans="2:14" ht="12.75">
      <c r="B41" s="30"/>
      <c r="D41" s="52"/>
      <c r="E41" s="52">
        <v>1.3933138545547734</v>
      </c>
      <c r="F41" s="52">
        <v>0.016353448997123005</v>
      </c>
      <c r="G41" s="53">
        <v>1.7743492161877115</v>
      </c>
      <c r="H41" s="52">
        <v>19.8514517376061</v>
      </c>
      <c r="I41" s="52">
        <v>0.5985362332946575</v>
      </c>
      <c r="J41" s="52">
        <v>1.844669046875336</v>
      </c>
      <c r="K41" s="52">
        <v>11.422884124489546</v>
      </c>
      <c r="L41" s="52">
        <v>11.292056532512582</v>
      </c>
      <c r="M41" s="53">
        <v>0.34832846363869335</v>
      </c>
      <c r="N41" s="7"/>
    </row>
    <row r="42" spans="2:14" ht="12.75">
      <c r="B42" s="60" t="s">
        <v>227</v>
      </c>
      <c r="C42" s="16">
        <v>4</v>
      </c>
      <c r="D42" s="16" t="s">
        <v>219</v>
      </c>
      <c r="E42" s="20">
        <v>2.5</v>
      </c>
      <c r="F42" s="20">
        <v>1.25</v>
      </c>
      <c r="G42" s="20">
        <v>1.125</v>
      </c>
      <c r="H42" s="20">
        <v>67.25</v>
      </c>
      <c r="I42" s="20">
        <v>0.125</v>
      </c>
      <c r="J42" s="20">
        <v>1</v>
      </c>
      <c r="K42" s="20">
        <v>2.25</v>
      </c>
      <c r="L42" s="20">
        <v>23.75</v>
      </c>
      <c r="M42" s="20">
        <v>0.75</v>
      </c>
      <c r="N42" s="14">
        <f>SUM(E42:M42)</f>
        <v>100</v>
      </c>
    </row>
    <row r="43" spans="2:14" ht="12.75">
      <c r="B43" s="90"/>
      <c r="D43" s="16"/>
      <c r="E43" s="53">
        <v>1.8708286933869707</v>
      </c>
      <c r="F43" s="53">
        <v>1.5</v>
      </c>
      <c r="G43" s="53">
        <v>1.0307764064044151</v>
      </c>
      <c r="H43" s="53">
        <v>14.453949863849212</v>
      </c>
      <c r="I43" s="53">
        <v>0.25</v>
      </c>
      <c r="J43" s="53">
        <v>0.408248290463863</v>
      </c>
      <c r="K43" s="53">
        <v>1.1902380714238083</v>
      </c>
      <c r="L43" s="53">
        <v>10.476163419878482</v>
      </c>
      <c r="M43" s="53">
        <v>0.9574271077563381</v>
      </c>
      <c r="N43" s="14"/>
    </row>
    <row r="44" spans="2:14" ht="12.75">
      <c r="B44" s="60" t="s">
        <v>228</v>
      </c>
      <c r="C44" s="16">
        <v>2</v>
      </c>
      <c r="D44" s="16" t="s">
        <v>219</v>
      </c>
      <c r="E44" s="20">
        <v>2.25</v>
      </c>
      <c r="F44" s="20">
        <v>0.75</v>
      </c>
      <c r="G44" s="20">
        <v>0.5</v>
      </c>
      <c r="H44" s="20">
        <v>65.5</v>
      </c>
      <c r="I44" s="20">
        <v>0.5</v>
      </c>
      <c r="J44" s="20">
        <v>1</v>
      </c>
      <c r="K44" s="20">
        <v>2</v>
      </c>
      <c r="L44" s="20">
        <v>27.5</v>
      </c>
      <c r="M44" s="20">
        <v>0</v>
      </c>
      <c r="N44" s="14">
        <f>SUM(E44:M44)</f>
        <v>100</v>
      </c>
    </row>
    <row r="45" spans="3:14" ht="12.75">
      <c r="C45" s="16"/>
      <c r="D45" s="16"/>
      <c r="E45" s="53">
        <v>0.3535533905932738</v>
      </c>
      <c r="F45" s="53">
        <v>0.3535533905932738</v>
      </c>
      <c r="G45" s="53">
        <v>0</v>
      </c>
      <c r="H45" s="53">
        <v>18.384776310850235</v>
      </c>
      <c r="I45" s="53">
        <v>0</v>
      </c>
      <c r="J45" s="53">
        <v>1.4142135623730951</v>
      </c>
      <c r="K45" s="53">
        <v>1.4142135623730951</v>
      </c>
      <c r="L45" s="53">
        <v>17.67766952966369</v>
      </c>
      <c r="M45" s="53">
        <v>0</v>
      </c>
      <c r="N45" s="14"/>
    </row>
    <row r="46" spans="2:15" ht="12.75">
      <c r="B46" s="60" t="s">
        <v>229</v>
      </c>
      <c r="C46" s="16">
        <v>2</v>
      </c>
      <c r="D46" s="52"/>
      <c r="E46" s="51">
        <v>1.8899964714184898</v>
      </c>
      <c r="F46" s="51">
        <v>1.1688426252646438</v>
      </c>
      <c r="G46" s="20">
        <v>7.425742574257425</v>
      </c>
      <c r="H46" s="20">
        <v>40.477240649259</v>
      </c>
      <c r="I46" s="20">
        <v>1.9230769230769231</v>
      </c>
      <c r="J46" s="20">
        <v>4.238708539167256</v>
      </c>
      <c r="K46" s="20">
        <v>16.189573041637264</v>
      </c>
      <c r="L46" s="20">
        <v>25.701305575158784</v>
      </c>
      <c r="M46" s="20">
        <v>1.157815808045166</v>
      </c>
      <c r="N46" s="14">
        <f>SUM(E46:M46)</f>
        <v>100.17230220728496</v>
      </c>
      <c r="O46" s="14"/>
    </row>
    <row r="47" spans="3:15" ht="12.75">
      <c r="C47" s="16"/>
      <c r="D47" s="52"/>
      <c r="E47" s="52">
        <v>0.7266931899103096</v>
      </c>
      <c r="F47" s="52">
        <v>0.2931723598779791</v>
      </c>
      <c r="G47" s="53">
        <v>7.425742574257425</v>
      </c>
      <c r="H47" s="53">
        <v>20.266319090288395</v>
      </c>
      <c r="I47" s="53">
        <v>2.719641466102106</v>
      </c>
      <c r="J47" s="53">
        <v>0.8046645622182744</v>
      </c>
      <c r="K47" s="53">
        <v>0.4584716691708699</v>
      </c>
      <c r="L47" s="53">
        <v>21.38910685152322</v>
      </c>
      <c r="M47" s="53">
        <v>0.9574884519419113</v>
      </c>
      <c r="O47" s="14"/>
    </row>
    <row r="48" spans="2:14" ht="12.75">
      <c r="B48" s="11" t="s">
        <v>230</v>
      </c>
      <c r="C48" s="16"/>
      <c r="D48" s="16"/>
      <c r="E48" s="53"/>
      <c r="F48" s="53"/>
      <c r="G48" s="53"/>
      <c r="H48" s="53"/>
      <c r="I48" s="53"/>
      <c r="J48" s="53"/>
      <c r="K48" s="53"/>
      <c r="L48" s="53"/>
      <c r="M48" s="53"/>
      <c r="N48" s="14"/>
    </row>
    <row r="49" spans="2:14" ht="12.75">
      <c r="B49" s="60" t="s">
        <v>167</v>
      </c>
      <c r="C49" s="16">
        <v>5</v>
      </c>
      <c r="D49" s="16"/>
      <c r="E49" s="20">
        <v>0.6785161704215253</v>
      </c>
      <c r="F49" s="20">
        <v>3.028599444660652</v>
      </c>
      <c r="G49" s="20">
        <v>9.961006625625906</v>
      </c>
      <c r="H49" s="20">
        <v>81.54537726812411</v>
      </c>
      <c r="I49" s="20">
        <v>0.1702127659574468</v>
      </c>
      <c r="J49" s="20">
        <v>2.1204890077958902</v>
      </c>
      <c r="K49" s="20">
        <v>0.41568489537541764</v>
      </c>
      <c r="L49" s="20">
        <v>1.9950074390603256</v>
      </c>
      <c r="M49" s="20">
        <v>0.0851063829787234</v>
      </c>
      <c r="N49" s="14">
        <f aca="true" t="shared" si="2" ref="N49:N62">SUM(E49:M49)</f>
        <v>100.00000000000001</v>
      </c>
    </row>
    <row r="50" spans="3:14" ht="12.75">
      <c r="C50" s="16"/>
      <c r="D50" s="16"/>
      <c r="E50" s="53">
        <v>0.6977028874191561</v>
      </c>
      <c r="F50" s="53">
        <v>1.79443146560512</v>
      </c>
      <c r="G50" s="53">
        <v>2.8836224351218256</v>
      </c>
      <c r="H50" s="53">
        <v>4.386601567691722</v>
      </c>
      <c r="I50" s="53">
        <v>0.3806073153191131</v>
      </c>
      <c r="J50" s="53">
        <v>0.8613292870012774</v>
      </c>
      <c r="K50" s="53">
        <v>0.7157446421100462</v>
      </c>
      <c r="L50" s="53">
        <v>1.6925478122241082</v>
      </c>
      <c r="M50" s="53">
        <v>0.19030365765955656</v>
      </c>
      <c r="N50" s="14"/>
    </row>
    <row r="51" spans="2:14" ht="12.75">
      <c r="B51" s="60" t="s">
        <v>168</v>
      </c>
      <c r="C51" s="16">
        <v>4</v>
      </c>
      <c r="D51" s="16"/>
      <c r="E51" s="20">
        <v>0.5705402012044329</v>
      </c>
      <c r="F51" s="20">
        <v>1.7778887694803907</v>
      </c>
      <c r="G51" s="20">
        <v>10.160510480518399</v>
      </c>
      <c r="H51" s="20">
        <v>83.45955393574364</v>
      </c>
      <c r="I51" s="20">
        <v>0</v>
      </c>
      <c r="J51" s="20">
        <v>2.359435027101663</v>
      </c>
      <c r="K51" s="20">
        <v>0.7737922337247582</v>
      </c>
      <c r="L51" s="20">
        <v>0.8982793522267206</v>
      </c>
      <c r="M51" s="20">
        <v>0</v>
      </c>
      <c r="N51" s="14">
        <f t="shared" si="2"/>
        <v>100.00000000000001</v>
      </c>
    </row>
    <row r="52" spans="2:14" ht="12.75">
      <c r="B52" s="11" t="s">
        <v>169</v>
      </c>
      <c r="C52" s="16"/>
      <c r="D52" s="16"/>
      <c r="E52" s="53">
        <v>0.4247140753004934</v>
      </c>
      <c r="F52" s="53">
        <v>1.1926302022616633</v>
      </c>
      <c r="G52" s="53">
        <v>0.5316185925182192</v>
      </c>
      <c r="H52" s="53">
        <v>3.6254382481284155</v>
      </c>
      <c r="I52" s="53">
        <v>0</v>
      </c>
      <c r="J52" s="53">
        <v>2.5390787334614835</v>
      </c>
      <c r="K52" s="53">
        <v>0.6906855523995744</v>
      </c>
      <c r="L52" s="53">
        <v>1.2412548476847949</v>
      </c>
      <c r="M52" s="53">
        <v>0</v>
      </c>
      <c r="N52" s="14"/>
    </row>
    <row r="53" spans="2:14" ht="12.75">
      <c r="B53" s="60" t="s">
        <v>213</v>
      </c>
      <c r="C53" s="16">
        <v>1</v>
      </c>
      <c r="D53" s="16"/>
      <c r="E53" s="7">
        <v>4.980842911877395</v>
      </c>
      <c r="F53" s="7">
        <v>2.681992337164751</v>
      </c>
      <c r="G53" s="7">
        <v>3.8314176245210727</v>
      </c>
      <c r="H53" s="7">
        <v>84.29118773946361</v>
      </c>
      <c r="I53" s="7">
        <v>0.7662835249042145</v>
      </c>
      <c r="J53" s="7">
        <v>2.681992337164751</v>
      </c>
      <c r="K53" s="7">
        <v>0</v>
      </c>
      <c r="L53" s="7">
        <v>0.7662835249042145</v>
      </c>
      <c r="M53" s="7">
        <v>0</v>
      </c>
      <c r="N53" s="14">
        <f>SUM(E53:M53)</f>
        <v>100</v>
      </c>
    </row>
    <row r="54" spans="2:14" ht="12.75">
      <c r="B54" s="60" t="s">
        <v>215</v>
      </c>
      <c r="C54" s="16">
        <v>2</v>
      </c>
      <c r="D54" s="16"/>
      <c r="E54" s="20">
        <v>9.189730938246857</v>
      </c>
      <c r="F54" s="20">
        <v>0.42016806722689076</v>
      </c>
      <c r="G54" s="20">
        <v>8.158584534731324</v>
      </c>
      <c r="H54" s="20">
        <v>73.86477526790532</v>
      </c>
      <c r="I54" s="20">
        <v>0.6495258653920284</v>
      </c>
      <c r="J54" s="20">
        <v>6.208079562100069</v>
      </c>
      <c r="K54" s="20">
        <v>0.6687996299437207</v>
      </c>
      <c r="L54" s="20">
        <v>0.8403361344537815</v>
      </c>
      <c r="M54" s="20">
        <v>0</v>
      </c>
      <c r="N54" s="14">
        <f t="shared" si="2"/>
        <v>99.99999999999997</v>
      </c>
    </row>
    <row r="55" spans="3:14" ht="12.75">
      <c r="C55" s="16"/>
      <c r="D55" s="16"/>
      <c r="E55" s="53">
        <v>0.6705275929839569</v>
      </c>
      <c r="F55" s="53">
        <v>0.5942073791483593</v>
      </c>
      <c r="G55" s="53">
        <v>0.7877336356599887</v>
      </c>
      <c r="H55" s="53">
        <v>5.822142026884943</v>
      </c>
      <c r="I55" s="53">
        <v>0.26984647034719067</v>
      </c>
      <c r="J55" s="53">
        <v>4.88721940739912</v>
      </c>
      <c r="K55" s="53">
        <v>0.35161812802815756</v>
      </c>
      <c r="L55" s="53">
        <v>1.1884147582967186</v>
      </c>
      <c r="M55" s="53">
        <v>0</v>
      </c>
      <c r="N55" s="14"/>
    </row>
    <row r="56" spans="2:14" ht="12.75">
      <c r="B56" s="60" t="s">
        <v>198</v>
      </c>
      <c r="C56" s="16">
        <v>4</v>
      </c>
      <c r="D56" s="16"/>
      <c r="E56" s="20">
        <v>2.003066304418995</v>
      </c>
      <c r="F56" s="20">
        <v>1.3928354929150564</v>
      </c>
      <c r="G56" s="20">
        <v>12.631438007019836</v>
      </c>
      <c r="H56" s="20">
        <v>72.59693656472382</v>
      </c>
      <c r="I56" s="20">
        <v>0.1004016064257028</v>
      </c>
      <c r="J56" s="20">
        <v>10.956594283343302</v>
      </c>
      <c r="K56" s="20">
        <v>0</v>
      </c>
      <c r="L56" s="20">
        <v>0.2183261347275896</v>
      </c>
      <c r="M56" s="20">
        <v>0.1004016064257028</v>
      </c>
      <c r="N56" s="14">
        <f t="shared" si="2"/>
        <v>100.00000000000001</v>
      </c>
    </row>
    <row r="57" spans="2:14" ht="12.75">
      <c r="B57" s="11" t="s">
        <v>199</v>
      </c>
      <c r="C57" s="16"/>
      <c r="D57" s="16"/>
      <c r="E57" s="53">
        <v>0.6206065688692184</v>
      </c>
      <c r="F57" s="53">
        <v>1.1908013765842442</v>
      </c>
      <c r="G57" s="53">
        <v>5.9825954093324505</v>
      </c>
      <c r="H57" s="53">
        <v>6.087018523402667</v>
      </c>
      <c r="I57" s="53">
        <v>0.2008032128514056</v>
      </c>
      <c r="J57" s="53">
        <v>5.741249701403218</v>
      </c>
      <c r="K57" s="53">
        <v>0</v>
      </c>
      <c r="L57" s="53">
        <v>0.2537200732756405</v>
      </c>
      <c r="M57" s="53">
        <v>0.2008032128514056</v>
      </c>
      <c r="N57" s="14"/>
    </row>
    <row r="58" spans="2:14" ht="12.75">
      <c r="B58" s="60" t="s">
        <v>170</v>
      </c>
      <c r="C58" s="16">
        <v>1</v>
      </c>
      <c r="D58" s="16"/>
      <c r="E58" s="7">
        <v>2.212389380530974</v>
      </c>
      <c r="F58" s="7">
        <v>0.8849557522123894</v>
      </c>
      <c r="G58" s="7">
        <v>10.176991150442479</v>
      </c>
      <c r="H58" s="7">
        <v>81.85840707964603</v>
      </c>
      <c r="I58" s="7">
        <v>0.8849557522123894</v>
      </c>
      <c r="J58" s="7">
        <v>2.2123893805309733</v>
      </c>
      <c r="K58" s="7">
        <v>1.7699115044247788</v>
      </c>
      <c r="L58" s="7">
        <v>0</v>
      </c>
      <c r="M58" s="7">
        <v>0</v>
      </c>
      <c r="N58" s="14">
        <f t="shared" si="2"/>
        <v>100.00000000000003</v>
      </c>
    </row>
    <row r="59" spans="2:14" ht="12.75">
      <c r="B59" s="60" t="s">
        <v>171</v>
      </c>
      <c r="C59" s="16">
        <v>2</v>
      </c>
      <c r="D59" s="16"/>
      <c r="E59" s="20">
        <v>1.4177672921306197</v>
      </c>
      <c r="F59" s="20">
        <v>1.408947588913633</v>
      </c>
      <c r="G59" s="20">
        <v>6.078980442308117</v>
      </c>
      <c r="H59" s="20">
        <v>84.91830749895266</v>
      </c>
      <c r="I59" s="20">
        <v>0</v>
      </c>
      <c r="J59" s="20">
        <v>5.458293828412674</v>
      </c>
      <c r="K59" s="20">
        <v>0</v>
      </c>
      <c r="L59" s="20">
        <v>0.7177033492822966</v>
      </c>
      <c r="M59" s="20">
        <v>0</v>
      </c>
      <c r="N59" s="14">
        <f t="shared" si="2"/>
        <v>100.00000000000001</v>
      </c>
    </row>
    <row r="60" spans="2:15" ht="12.75">
      <c r="B60" s="11" t="s">
        <v>172</v>
      </c>
      <c r="C60" s="16"/>
      <c r="D60" s="16"/>
      <c r="E60" s="53">
        <v>0.7016030946882156</v>
      </c>
      <c r="F60" s="53">
        <v>0.03741883171671395</v>
      </c>
      <c r="G60" s="53">
        <v>1.83040451814214</v>
      </c>
      <c r="H60" s="53">
        <v>4.384239782807617</v>
      </c>
      <c r="I60" s="53">
        <v>0</v>
      </c>
      <c r="J60" s="53">
        <v>4.460636564228855</v>
      </c>
      <c r="K60" s="53">
        <v>0</v>
      </c>
      <c r="L60" s="53">
        <v>1.0149858103156184</v>
      </c>
      <c r="M60" s="53">
        <v>0</v>
      </c>
      <c r="N60" s="14"/>
      <c r="O60" s="84"/>
    </row>
    <row r="61" spans="2:15" ht="12.75">
      <c r="B61" s="60" t="s">
        <v>190</v>
      </c>
      <c r="C61" s="16">
        <v>1</v>
      </c>
      <c r="D61" s="16"/>
      <c r="E61" s="7">
        <v>3.225806451612903</v>
      </c>
      <c r="F61" s="7">
        <v>1.3824884792626728</v>
      </c>
      <c r="G61" s="7">
        <v>3.225806451612903</v>
      </c>
      <c r="H61" s="7">
        <v>87.55760368663596</v>
      </c>
      <c r="I61" s="7">
        <v>0</v>
      </c>
      <c r="J61" s="7">
        <v>4.6082949308755765</v>
      </c>
      <c r="K61" s="7">
        <v>0</v>
      </c>
      <c r="L61" s="7">
        <v>0</v>
      </c>
      <c r="M61" s="7">
        <v>0</v>
      </c>
      <c r="N61" s="14">
        <f t="shared" si="2"/>
        <v>100.00000000000001</v>
      </c>
      <c r="O61" s="84"/>
    </row>
    <row r="62" spans="2:15" ht="12.75">
      <c r="B62" s="60" t="s">
        <v>231</v>
      </c>
      <c r="C62" s="16">
        <v>1</v>
      </c>
      <c r="D62" s="16"/>
      <c r="E62" s="7">
        <v>0</v>
      </c>
      <c r="F62" s="7">
        <v>0.628930817610063</v>
      </c>
      <c r="G62" s="7">
        <v>18.867924528301888</v>
      </c>
      <c r="H62" s="7">
        <v>75.47169811320755</v>
      </c>
      <c r="I62" s="7">
        <v>1.257861635220126</v>
      </c>
      <c r="J62" s="7">
        <v>2.515723270440252</v>
      </c>
      <c r="K62" s="7">
        <v>0</v>
      </c>
      <c r="L62" s="7">
        <v>0</v>
      </c>
      <c r="M62" s="7">
        <v>1.257861635220126</v>
      </c>
      <c r="N62" s="14">
        <f t="shared" si="2"/>
        <v>100</v>
      </c>
      <c r="O62" s="84"/>
    </row>
    <row r="63" spans="2:15" ht="12.75">
      <c r="B63" s="77" t="s">
        <v>92</v>
      </c>
      <c r="C63" s="16"/>
      <c r="D63" s="16"/>
      <c r="E63" s="7"/>
      <c r="F63" s="7"/>
      <c r="G63" s="7"/>
      <c r="H63" s="7"/>
      <c r="I63" s="7"/>
      <c r="J63" s="7"/>
      <c r="K63" s="7"/>
      <c r="L63" s="7"/>
      <c r="M63" s="7"/>
      <c r="N63" s="14"/>
      <c r="O63" s="84"/>
    </row>
    <row r="64" spans="2:15" ht="12.75">
      <c r="B64" s="60" t="s">
        <v>131</v>
      </c>
      <c r="C64" s="16">
        <v>1</v>
      </c>
      <c r="D64" s="16"/>
      <c r="E64" s="7">
        <v>54.09090909090909</v>
      </c>
      <c r="F64" s="7">
        <v>8.636363636363637</v>
      </c>
      <c r="G64" s="7">
        <v>15.909090909090908</v>
      </c>
      <c r="H64" s="7">
        <v>12.272727272727272</v>
      </c>
      <c r="I64" s="7">
        <v>1.8181818181818181</v>
      </c>
      <c r="J64" s="7">
        <v>2.727272727272727</v>
      </c>
      <c r="K64" s="7">
        <v>1.8181818181818181</v>
      </c>
      <c r="L64" s="7">
        <v>2.727272727272727</v>
      </c>
      <c r="M64" s="7">
        <v>0</v>
      </c>
      <c r="N64" s="14">
        <f>SUM(E64:M64)</f>
        <v>100</v>
      </c>
      <c r="O64" s="84"/>
    </row>
    <row r="65" spans="2:15" ht="12.75">
      <c r="B65" s="60" t="s">
        <v>132</v>
      </c>
      <c r="C65" s="16">
        <v>1</v>
      </c>
      <c r="D65" s="16"/>
      <c r="E65" s="7">
        <v>57.20164609053498</v>
      </c>
      <c r="F65" s="7">
        <v>1.646090534979424</v>
      </c>
      <c r="G65" s="7">
        <v>32.098765432098766</v>
      </c>
      <c r="H65" s="7">
        <v>4.11522633744856</v>
      </c>
      <c r="I65" s="7">
        <v>0.823045267489712</v>
      </c>
      <c r="J65" s="7">
        <v>0</v>
      </c>
      <c r="K65" s="7">
        <v>2.4691358024691357</v>
      </c>
      <c r="L65" s="7">
        <v>0</v>
      </c>
      <c r="M65" s="7">
        <v>1.646090534979424</v>
      </c>
      <c r="N65" s="14">
        <f>SUM(E65:M65)</f>
        <v>100.00000000000001</v>
      </c>
      <c r="O65" s="84"/>
    </row>
    <row r="66" spans="3:15" ht="4.5" customHeight="1">
      <c r="C66" s="16"/>
      <c r="D66" s="16"/>
      <c r="E66" s="7"/>
      <c r="F66" s="7"/>
      <c r="G66" s="7"/>
      <c r="H66" s="7"/>
      <c r="I66" s="7"/>
      <c r="J66" s="7"/>
      <c r="K66" s="7"/>
      <c r="L66" s="7"/>
      <c r="M66" s="7"/>
      <c r="N66" s="14"/>
      <c r="O66" s="84"/>
    </row>
    <row r="67" spans="2:16" ht="15">
      <c r="B67" s="89" t="s">
        <v>232</v>
      </c>
      <c r="C67" s="16"/>
      <c r="D67" s="16"/>
      <c r="E67" s="7"/>
      <c r="F67" s="7"/>
      <c r="G67" s="7"/>
      <c r="H67" s="7"/>
      <c r="I67" s="7"/>
      <c r="J67" s="7"/>
      <c r="K67" s="7"/>
      <c r="L67" s="7"/>
      <c r="M67" s="7"/>
      <c r="N67" s="14"/>
      <c r="O67" s="84"/>
      <c r="P67" s="23"/>
    </row>
    <row r="68" spans="2:15" ht="12.75">
      <c r="B68" s="79" t="s">
        <v>233</v>
      </c>
      <c r="C68" s="16"/>
      <c r="D68" s="16"/>
      <c r="E68" s="73"/>
      <c r="F68" s="73"/>
      <c r="G68" s="73"/>
      <c r="H68" s="73"/>
      <c r="I68" s="73"/>
      <c r="J68" s="73"/>
      <c r="K68" s="73"/>
      <c r="L68" s="73"/>
      <c r="M68" s="73"/>
      <c r="N68" s="86"/>
      <c r="O68" s="84"/>
    </row>
    <row r="69" spans="2:15" ht="12.75">
      <c r="B69" s="60" t="s">
        <v>139</v>
      </c>
      <c r="C69" s="16">
        <v>2</v>
      </c>
      <c r="D69" s="16" t="s">
        <v>218</v>
      </c>
      <c r="E69" s="62">
        <v>0.3018725917684498</v>
      </c>
      <c r="F69" s="62">
        <v>1.0205584233906264</v>
      </c>
      <c r="G69" s="62">
        <v>18.15694102440341</v>
      </c>
      <c r="H69" s="62">
        <v>67.25878825560181</v>
      </c>
      <c r="I69" s="62">
        <v>1.1232278279080803</v>
      </c>
      <c r="J69" s="62">
        <v>5.675143369029017</v>
      </c>
      <c r="K69" s="62">
        <v>3.8960175724207895</v>
      </c>
      <c r="L69" s="62">
        <v>2.25944272192544</v>
      </c>
      <c r="M69" s="62">
        <v>0.3080082135523614</v>
      </c>
      <c r="N69" s="14">
        <f>SUM(E69:M69)</f>
        <v>99.99999999999999</v>
      </c>
      <c r="O69" s="14"/>
    </row>
    <row r="70" spans="2:15" ht="12.75">
      <c r="B70" s="60"/>
      <c r="C70" s="16"/>
      <c r="D70" s="16"/>
      <c r="E70" s="64">
        <v>0.13651938476895303</v>
      </c>
      <c r="F70" s="64">
        <v>0.8798558653965161</v>
      </c>
      <c r="G70" s="64">
        <v>3.2163041496414695</v>
      </c>
      <c r="H70" s="64">
        <v>12.356305883521257</v>
      </c>
      <c r="I70" s="64">
        <v>1.0250523297058682</v>
      </c>
      <c r="J70" s="64">
        <v>5.912995852805281</v>
      </c>
      <c r="K70" s="64">
        <v>0.298057682212723</v>
      </c>
      <c r="L70" s="64">
        <v>1.4529769690399061</v>
      </c>
      <c r="M70" s="64">
        <v>0.43558939292805804</v>
      </c>
      <c r="N70" s="14"/>
      <c r="O70" s="14"/>
    </row>
    <row r="71" spans="2:15" ht="12.75">
      <c r="B71" s="60" t="s">
        <v>140</v>
      </c>
      <c r="C71" s="16">
        <v>8</v>
      </c>
      <c r="D71" s="16" t="s">
        <v>218</v>
      </c>
      <c r="E71" s="20">
        <v>0.6907198330674907</v>
      </c>
      <c r="F71" s="20">
        <v>0.6388744287160123</v>
      </c>
      <c r="G71" s="20">
        <v>15.268919326527298</v>
      </c>
      <c r="H71" s="20">
        <v>67.62626607113738</v>
      </c>
      <c r="I71" s="20">
        <v>1.4236933388720427</v>
      </c>
      <c r="J71" s="20">
        <v>5.21678263757264</v>
      </c>
      <c r="K71" s="20">
        <v>2.808615806296361</v>
      </c>
      <c r="L71" s="20">
        <v>6.125506385865068</v>
      </c>
      <c r="M71" s="20">
        <v>0.2006221719457014</v>
      </c>
      <c r="N71" s="14">
        <f>SUM(E71:M71)</f>
        <v>99.99999999999999</v>
      </c>
      <c r="O71" s="14"/>
    </row>
    <row r="72" spans="2:15" ht="12.75">
      <c r="B72" s="11" t="s">
        <v>141</v>
      </c>
      <c r="C72" s="16"/>
      <c r="D72" s="16"/>
      <c r="E72" s="53">
        <v>0.8868236502887478</v>
      </c>
      <c r="F72" s="53">
        <v>0.6758918128320521</v>
      </c>
      <c r="G72" s="53">
        <v>3.952878111196676</v>
      </c>
      <c r="H72" s="53">
        <v>9.560964705351104</v>
      </c>
      <c r="I72" s="53">
        <v>1.089416576785937</v>
      </c>
      <c r="J72" s="53">
        <v>4.849811108275576</v>
      </c>
      <c r="K72" s="53">
        <v>1.2678625240744792</v>
      </c>
      <c r="L72" s="53">
        <v>5.5553816275934915</v>
      </c>
      <c r="M72" s="53">
        <v>0.326669339869612</v>
      </c>
      <c r="N72" s="14"/>
      <c r="O72" s="14"/>
    </row>
    <row r="73" spans="2:15" ht="12.75">
      <c r="B73" s="60" t="s">
        <v>234</v>
      </c>
      <c r="C73" s="16">
        <v>4</v>
      </c>
      <c r="D73" s="16" t="s">
        <v>219</v>
      </c>
      <c r="E73" s="20">
        <v>2.7</v>
      </c>
      <c r="F73" s="20">
        <v>1.175</v>
      </c>
      <c r="G73" s="20">
        <v>7.2</v>
      </c>
      <c r="H73" s="20">
        <v>64.75</v>
      </c>
      <c r="I73" s="20">
        <v>2.4</v>
      </c>
      <c r="J73" s="20">
        <v>2.3</v>
      </c>
      <c r="K73" s="20">
        <v>10.85</v>
      </c>
      <c r="L73" s="20">
        <v>8.6325</v>
      </c>
      <c r="M73" s="20">
        <v>0</v>
      </c>
      <c r="N73" s="14">
        <f>SUM(E73:M73)</f>
        <v>100.0075</v>
      </c>
      <c r="O73" s="14"/>
    </row>
    <row r="74" spans="2:15" ht="12.75">
      <c r="B74" s="11" t="s">
        <v>235</v>
      </c>
      <c r="C74" s="16"/>
      <c r="D74" s="16"/>
      <c r="E74" s="53">
        <v>1.4537308324904359</v>
      </c>
      <c r="F74" s="53">
        <v>0.4499999999999993</v>
      </c>
      <c r="G74" s="53">
        <v>3.3585711247493344</v>
      </c>
      <c r="H74" s="53">
        <v>7.527062286620661</v>
      </c>
      <c r="I74" s="53">
        <v>1.9612920911140865</v>
      </c>
      <c r="J74" s="53">
        <v>1.842100250619747</v>
      </c>
      <c r="K74" s="53">
        <v>1.6663332999933245</v>
      </c>
      <c r="L74" s="53">
        <v>7.846032436843476</v>
      </c>
      <c r="M74" s="53">
        <v>0</v>
      </c>
      <c r="N74" s="14"/>
      <c r="O74" s="14"/>
    </row>
    <row r="75" spans="2:15" ht="12.75">
      <c r="B75" s="44" t="s">
        <v>164</v>
      </c>
      <c r="C75" s="16">
        <v>1</v>
      </c>
      <c r="D75" s="16"/>
      <c r="E75" s="7">
        <v>1.2820512820512824</v>
      </c>
      <c r="F75" s="7">
        <v>1.4957264957264957</v>
      </c>
      <c r="G75" s="7">
        <v>30.34188034188034</v>
      </c>
      <c r="H75" s="7">
        <v>55.12820512820513</v>
      </c>
      <c r="I75" s="7">
        <v>7.051282051282051</v>
      </c>
      <c r="J75" s="7">
        <v>0.2136752136752137</v>
      </c>
      <c r="K75" s="7">
        <v>2.564102564102564</v>
      </c>
      <c r="L75" s="7">
        <v>0.8547008547008548</v>
      </c>
      <c r="M75" s="7">
        <v>1.0683760683760686</v>
      </c>
      <c r="N75" s="14">
        <f>SUM(E75:M75)</f>
        <v>100</v>
      </c>
      <c r="O75" s="14"/>
    </row>
    <row r="76" spans="2:15" ht="12.75">
      <c r="B76" s="79" t="s">
        <v>236</v>
      </c>
      <c r="C76" s="16"/>
      <c r="D76" s="16"/>
      <c r="E76" s="7"/>
      <c r="F76" s="7"/>
      <c r="G76" s="7"/>
      <c r="H76" s="7"/>
      <c r="I76" s="7"/>
      <c r="J76" s="7"/>
      <c r="K76" s="7"/>
      <c r="L76" s="7"/>
      <c r="M76" s="7"/>
      <c r="N76" s="14"/>
      <c r="O76" s="14"/>
    </row>
    <row r="77" spans="2:15" ht="12.75">
      <c r="B77" s="60" t="s">
        <v>237</v>
      </c>
      <c r="C77" s="16">
        <v>2</v>
      </c>
      <c r="D77" s="16" t="s">
        <v>219</v>
      </c>
      <c r="E77" s="20">
        <v>1.25</v>
      </c>
      <c r="F77" s="20">
        <v>2.45</v>
      </c>
      <c r="G77" s="20">
        <v>10.1</v>
      </c>
      <c r="H77" s="20">
        <v>49.5</v>
      </c>
      <c r="I77" s="20">
        <v>0.45</v>
      </c>
      <c r="J77" s="20">
        <v>5.9</v>
      </c>
      <c r="K77" s="20">
        <v>5.4</v>
      </c>
      <c r="L77" s="20">
        <v>24.95</v>
      </c>
      <c r="M77" s="20">
        <v>0</v>
      </c>
      <c r="N77" s="14">
        <f>SUM(E77:M77)</f>
        <v>100.00000000000001</v>
      </c>
      <c r="O77" s="14"/>
    </row>
    <row r="78" spans="2:15" ht="12.75">
      <c r="B78" s="60"/>
      <c r="C78" s="16"/>
      <c r="D78" s="16"/>
      <c r="E78" s="53">
        <v>0.49497474683058384</v>
      </c>
      <c r="F78" s="53">
        <v>2.0506096654409873</v>
      </c>
      <c r="G78" s="53">
        <v>0.14142135623734567</v>
      </c>
      <c r="H78" s="53">
        <v>17.11198410471447</v>
      </c>
      <c r="I78" s="53">
        <v>0.6363961030678927</v>
      </c>
      <c r="J78" s="53">
        <v>1.6970562748477127</v>
      </c>
      <c r="K78" s="53">
        <v>2.26274169979695</v>
      </c>
      <c r="L78" s="53">
        <v>14.495689014324217</v>
      </c>
      <c r="M78" s="53">
        <v>0</v>
      </c>
      <c r="N78" s="14"/>
      <c r="O78" s="14"/>
    </row>
    <row r="79" spans="2:15" ht="12.75">
      <c r="B79" s="60" t="s">
        <v>238</v>
      </c>
      <c r="C79" s="16">
        <v>3</v>
      </c>
      <c r="D79" s="16" t="s">
        <v>219</v>
      </c>
      <c r="E79" s="20">
        <v>4.2</v>
      </c>
      <c r="F79" s="20">
        <v>1.5333333333333332</v>
      </c>
      <c r="G79" s="20">
        <v>6.633333333333333</v>
      </c>
      <c r="H79" s="20">
        <v>35.53333333333333</v>
      </c>
      <c r="I79" s="20">
        <v>0.5</v>
      </c>
      <c r="J79" s="20">
        <v>23.133333333333336</v>
      </c>
      <c r="K79" s="20">
        <v>5.3</v>
      </c>
      <c r="L79" s="20">
        <v>23.166666666666668</v>
      </c>
      <c r="M79" s="20">
        <v>0</v>
      </c>
      <c r="N79" s="14">
        <f>SUM(E79:M79)</f>
        <v>100</v>
      </c>
      <c r="O79" s="14"/>
    </row>
    <row r="80" spans="2:15" ht="12.75">
      <c r="B80" s="11" t="s">
        <v>239</v>
      </c>
      <c r="C80" s="16"/>
      <c r="D80" s="16"/>
      <c r="E80" s="53">
        <v>3.831448812133604</v>
      </c>
      <c r="F80" s="53">
        <v>1.4189197769195174</v>
      </c>
      <c r="G80" s="53">
        <v>4.562163229580168</v>
      </c>
      <c r="H80" s="53">
        <v>22.546470529405116</v>
      </c>
      <c r="I80" s="53">
        <v>0.45825756949558394</v>
      </c>
      <c r="J80" s="53">
        <v>11.211749789097741</v>
      </c>
      <c r="K80" s="53">
        <v>3.8353617821530204</v>
      </c>
      <c r="L80" s="53">
        <v>10.615711626326965</v>
      </c>
      <c r="M80" s="53">
        <v>0</v>
      </c>
      <c r="N80" s="14"/>
      <c r="O80" s="14"/>
    </row>
    <row r="81" spans="2:15" ht="12.75">
      <c r="B81" s="60" t="s">
        <v>240</v>
      </c>
      <c r="C81" s="16">
        <v>3</v>
      </c>
      <c r="D81" s="16" t="s">
        <v>219</v>
      </c>
      <c r="E81" s="20">
        <v>5.866666666666667</v>
      </c>
      <c r="F81" s="20">
        <v>1.5</v>
      </c>
      <c r="G81" s="20">
        <v>7.533333333333334</v>
      </c>
      <c r="H81" s="20">
        <v>20.46666666666667</v>
      </c>
      <c r="I81" s="20">
        <v>2.433333333333333</v>
      </c>
      <c r="J81" s="20">
        <v>33.6</v>
      </c>
      <c r="K81" s="20">
        <v>13.066666666666668</v>
      </c>
      <c r="L81" s="20">
        <v>15.1</v>
      </c>
      <c r="M81" s="20">
        <v>0.26666666666666666</v>
      </c>
      <c r="N81" s="14">
        <f>SUM(E81:M81)</f>
        <v>99.83333333333333</v>
      </c>
      <c r="O81" s="14"/>
    </row>
    <row r="82" spans="3:15" ht="12.75">
      <c r="C82" s="16"/>
      <c r="D82" s="16"/>
      <c r="E82" s="53">
        <v>1.2503332889007337</v>
      </c>
      <c r="F82" s="53">
        <v>1.3892443989449808</v>
      </c>
      <c r="G82" s="53">
        <v>4.781561809004808</v>
      </c>
      <c r="H82" s="53">
        <v>10.19329845208769</v>
      </c>
      <c r="I82" s="53">
        <v>3.0105370506494906</v>
      </c>
      <c r="J82" s="53">
        <v>7.351190379795609</v>
      </c>
      <c r="K82" s="53">
        <v>3.429771615331444</v>
      </c>
      <c r="L82" s="53">
        <v>1.8520259177452152</v>
      </c>
      <c r="M82" s="53">
        <v>0.46188021535170065</v>
      </c>
      <c r="N82" s="14"/>
      <c r="O82" s="14"/>
    </row>
    <row r="83" spans="2:15" ht="12.75">
      <c r="B83" s="11" t="s">
        <v>241</v>
      </c>
      <c r="C83" s="16"/>
      <c r="D83" s="16"/>
      <c r="E83" s="53"/>
      <c r="F83" s="53"/>
      <c r="G83" s="53"/>
      <c r="H83" s="53"/>
      <c r="I83" s="53"/>
      <c r="J83" s="53"/>
      <c r="K83" s="53"/>
      <c r="L83" s="53"/>
      <c r="M83" s="53"/>
      <c r="N83" s="14"/>
      <c r="O83" s="14"/>
    </row>
    <row r="84" spans="2:15" ht="12.75">
      <c r="B84" s="60" t="s">
        <v>242</v>
      </c>
      <c r="C84" s="16">
        <v>2</v>
      </c>
      <c r="D84" s="16" t="s">
        <v>219</v>
      </c>
      <c r="E84" s="20">
        <v>4.05</v>
      </c>
      <c r="F84" s="20">
        <v>3.85</v>
      </c>
      <c r="G84" s="20">
        <v>14.05</v>
      </c>
      <c r="H84" s="20">
        <v>47.35</v>
      </c>
      <c r="I84" s="20">
        <v>15.45</v>
      </c>
      <c r="J84" s="20">
        <v>1.85</v>
      </c>
      <c r="K84" s="20">
        <v>3.9</v>
      </c>
      <c r="L84" s="20">
        <v>9.5</v>
      </c>
      <c r="M84" s="20">
        <v>0</v>
      </c>
      <c r="N84" s="14">
        <f>SUM(E84:M84)</f>
        <v>100.00000000000001</v>
      </c>
      <c r="O84" s="14"/>
    </row>
    <row r="85" spans="2:15" ht="12.75">
      <c r="B85" s="11" t="s">
        <v>303</v>
      </c>
      <c r="C85" s="16"/>
      <c r="D85" s="16"/>
      <c r="E85" s="53">
        <v>2.1920310216782974</v>
      </c>
      <c r="F85" s="53">
        <v>4.31335136523794</v>
      </c>
      <c r="G85" s="53">
        <v>10.535891039679555</v>
      </c>
      <c r="H85" s="53">
        <v>19.869700551342017</v>
      </c>
      <c r="I85" s="53">
        <v>14.778531726798843</v>
      </c>
      <c r="J85" s="53">
        <v>1.4849242404917498</v>
      </c>
      <c r="K85" s="53">
        <v>1.9798989873223345</v>
      </c>
      <c r="L85" s="53">
        <v>5.656854249492381</v>
      </c>
      <c r="M85" s="53">
        <v>0</v>
      </c>
      <c r="N85" s="14"/>
      <c r="O85" s="14"/>
    </row>
    <row r="86" spans="2:15" ht="12.75">
      <c r="B86" s="60" t="s">
        <v>162</v>
      </c>
      <c r="C86" s="16">
        <v>4</v>
      </c>
      <c r="D86" s="16" t="s">
        <v>218</v>
      </c>
      <c r="E86" s="20">
        <v>1.1105308478507325</v>
      </c>
      <c r="F86" s="20">
        <v>2.680398842646681</v>
      </c>
      <c r="G86" s="20">
        <v>16.85776028189573</v>
      </c>
      <c r="H86" s="20">
        <v>36.10251786368501</v>
      </c>
      <c r="I86" s="20">
        <v>24.167046585490386</v>
      </c>
      <c r="J86" s="20">
        <v>1.9133345881904957</v>
      </c>
      <c r="K86" s="20">
        <v>3.3286887031123342</v>
      </c>
      <c r="L86" s="20">
        <v>13.839722287128627</v>
      </c>
      <c r="M86" s="20">
        <v>0</v>
      </c>
      <c r="N86" s="14">
        <f>SUM(E86:M86)</f>
        <v>99.99999999999999</v>
      </c>
      <c r="O86" s="14"/>
    </row>
    <row r="87" spans="2:15" ht="12.75">
      <c r="B87" s="11" t="s">
        <v>163</v>
      </c>
      <c r="C87" s="16"/>
      <c r="D87" s="16"/>
      <c r="E87" s="53">
        <v>0.2744849891892621</v>
      </c>
      <c r="F87" s="53">
        <v>1.0982329697456057</v>
      </c>
      <c r="G87" s="53">
        <v>8.50975242044276</v>
      </c>
      <c r="H87" s="53">
        <v>17.787645601480687</v>
      </c>
      <c r="I87" s="53">
        <v>19.27887921163174</v>
      </c>
      <c r="J87" s="53">
        <v>2.00467191174645</v>
      </c>
      <c r="K87" s="53">
        <v>1.0675702401639058</v>
      </c>
      <c r="L87" s="53">
        <v>6.19961144732311</v>
      </c>
      <c r="M87" s="53">
        <v>0</v>
      </c>
      <c r="N87" s="14"/>
      <c r="O87" s="14"/>
    </row>
    <row r="88" spans="2:15" ht="12.75">
      <c r="B88" s="79" t="s">
        <v>243</v>
      </c>
      <c r="C88" s="16"/>
      <c r="D88" s="16"/>
      <c r="E88" s="7"/>
      <c r="F88" s="7"/>
      <c r="G88" s="7"/>
      <c r="H88" s="7"/>
      <c r="I88" s="7"/>
      <c r="J88" s="7"/>
      <c r="K88" s="7"/>
      <c r="L88" s="7"/>
      <c r="M88" s="7"/>
      <c r="N88" s="14"/>
      <c r="O88" s="14"/>
    </row>
    <row r="89" spans="2:15" ht="12.75">
      <c r="B89" s="60" t="s">
        <v>144</v>
      </c>
      <c r="C89" s="16">
        <v>2</v>
      </c>
      <c r="D89" s="16" t="s">
        <v>218</v>
      </c>
      <c r="E89" s="20">
        <v>5.944444444444445</v>
      </c>
      <c r="F89" s="20">
        <v>4.305555555555555</v>
      </c>
      <c r="G89" s="20">
        <v>11.777777777777779</v>
      </c>
      <c r="H89" s="20">
        <v>48.52777777777777</v>
      </c>
      <c r="I89" s="20">
        <v>1.7777777777777777</v>
      </c>
      <c r="J89" s="20">
        <v>0.6944444444444444</v>
      </c>
      <c r="K89" s="20">
        <v>0.9444444444444444</v>
      </c>
      <c r="L89" s="20">
        <v>24.833333333333336</v>
      </c>
      <c r="M89" s="20">
        <v>1.1944444444444444</v>
      </c>
      <c r="N89" s="14">
        <f>SUM(E89:M89)</f>
        <v>99.99999999999999</v>
      </c>
      <c r="O89" s="14"/>
    </row>
    <row r="90" spans="2:15" ht="12.75">
      <c r="B90" s="60"/>
      <c r="C90" s="16"/>
      <c r="D90" s="16"/>
      <c r="E90" s="7">
        <v>1.4927809825049374</v>
      </c>
      <c r="F90" s="7">
        <v>1.6891995328345315</v>
      </c>
      <c r="G90" s="7">
        <v>13.513596262676243</v>
      </c>
      <c r="H90" s="7">
        <v>18.34549260078436</v>
      </c>
      <c r="I90" s="7">
        <v>2.5141574442188355</v>
      </c>
      <c r="J90" s="7">
        <v>0.27498597046143514</v>
      </c>
      <c r="K90" s="7">
        <v>0.07856742013183879</v>
      </c>
      <c r="L90" s="7">
        <v>2.5927248643506644</v>
      </c>
      <c r="M90" s="7">
        <v>0.4321208107251127</v>
      </c>
      <c r="N90" s="14"/>
      <c r="O90" s="14"/>
    </row>
    <row r="91" spans="2:15" ht="12.75">
      <c r="B91" s="60" t="s">
        <v>145</v>
      </c>
      <c r="C91" s="16">
        <v>3</v>
      </c>
      <c r="D91" s="16" t="s">
        <v>218</v>
      </c>
      <c r="E91" s="20">
        <v>6.351675101675101</v>
      </c>
      <c r="F91" s="20">
        <v>4.122216622216622</v>
      </c>
      <c r="G91" s="20">
        <v>13.676788676788673</v>
      </c>
      <c r="H91" s="20">
        <v>49.18926793926793</v>
      </c>
      <c r="I91" s="20">
        <v>0.4504504504504503</v>
      </c>
      <c r="J91" s="20">
        <v>3.2051282051282057</v>
      </c>
      <c r="K91" s="20">
        <v>2.359396109396109</v>
      </c>
      <c r="L91" s="20">
        <v>19.68353843353843</v>
      </c>
      <c r="M91" s="20">
        <v>0.9615384615384616</v>
      </c>
      <c r="N91" s="14">
        <f>SUM(E91:M91)</f>
        <v>99.99999999999999</v>
      </c>
      <c r="O91" s="14"/>
    </row>
    <row r="92" spans="2:15" ht="12.75">
      <c r="B92" s="11" t="s">
        <v>146</v>
      </c>
      <c r="C92" s="16"/>
      <c r="D92" s="16"/>
      <c r="E92" s="53">
        <v>5.830334917755044</v>
      </c>
      <c r="F92" s="53">
        <v>4.0147197637446865</v>
      </c>
      <c r="G92" s="53">
        <v>11.172323417137607</v>
      </c>
      <c r="H92" s="53">
        <v>15.033168193936492</v>
      </c>
      <c r="I92" s="53">
        <v>0.7802030664724671</v>
      </c>
      <c r="J92" s="53">
        <v>5.551444896054095</v>
      </c>
      <c r="K92" s="53">
        <v>1.2145924329112494</v>
      </c>
      <c r="L92" s="53">
        <v>7.737987680602206</v>
      </c>
      <c r="M92" s="53">
        <v>1.6654334688162282</v>
      </c>
      <c r="N92" s="14"/>
      <c r="O92" s="14"/>
    </row>
    <row r="93" spans="2:15" ht="12.75">
      <c r="B93" s="11" t="s">
        <v>148</v>
      </c>
      <c r="C93" s="16"/>
      <c r="D93" s="16"/>
      <c r="E93" s="53"/>
      <c r="F93" s="53"/>
      <c r="G93" s="53"/>
      <c r="H93" s="53"/>
      <c r="I93" s="53"/>
      <c r="J93" s="53"/>
      <c r="K93" s="53"/>
      <c r="L93" s="53"/>
      <c r="M93" s="53"/>
      <c r="N93" s="14"/>
      <c r="O93" s="14"/>
    </row>
    <row r="94" spans="2:21" ht="12.75">
      <c r="B94" s="60" t="s">
        <v>149</v>
      </c>
      <c r="C94" s="16">
        <v>2</v>
      </c>
      <c r="D94" s="16"/>
      <c r="E94" s="20">
        <v>3.3333333333333335</v>
      </c>
      <c r="F94" s="20">
        <v>0</v>
      </c>
      <c r="G94" s="20">
        <v>17.77777789506667</v>
      </c>
      <c r="H94" s="20">
        <v>38.888888590116665</v>
      </c>
      <c r="I94" s="20">
        <v>8.888888953083335</v>
      </c>
      <c r="J94" s="20">
        <v>0</v>
      </c>
      <c r="K94" s="20">
        <v>13.333333333333334</v>
      </c>
      <c r="L94" s="20">
        <v>17.77777789506667</v>
      </c>
      <c r="M94" s="20">
        <v>0</v>
      </c>
      <c r="N94" s="14">
        <f>SUM(E94:M94)</f>
        <v>100</v>
      </c>
      <c r="O94" s="20"/>
      <c r="P94" s="20"/>
      <c r="Q94" s="20"/>
      <c r="R94" s="20"/>
      <c r="S94" s="20"/>
      <c r="T94" s="20"/>
      <c r="U94" s="20"/>
    </row>
    <row r="95" spans="2:21" ht="12.75">
      <c r="B95" s="11" t="s">
        <v>150</v>
      </c>
      <c r="C95" s="16"/>
      <c r="D95" s="16"/>
      <c r="E95" s="53">
        <v>4.714045207910317</v>
      </c>
      <c r="F95" s="53">
        <v>0</v>
      </c>
      <c r="G95" s="53">
        <v>6.2853937764186245</v>
      </c>
      <c r="H95" s="53">
        <v>7.856741590656122</v>
      </c>
      <c r="I95" s="53">
        <v>3.142696896058196</v>
      </c>
      <c r="J95" s="53">
        <v>0</v>
      </c>
      <c r="K95" s="53">
        <v>18.856180831641268</v>
      </c>
      <c r="L95" s="53">
        <v>6.2853937764186245</v>
      </c>
      <c r="M95" s="53">
        <v>0</v>
      </c>
      <c r="N95" s="14"/>
      <c r="O95" s="53"/>
      <c r="P95" s="53"/>
      <c r="Q95" s="53"/>
      <c r="R95" s="53"/>
      <c r="S95" s="53"/>
      <c r="T95" s="53"/>
      <c r="U95" s="53"/>
    </row>
    <row r="96" spans="3:15" ht="4.5" customHeight="1">
      <c r="C96" s="16"/>
      <c r="D96" s="16"/>
      <c r="E96" s="53"/>
      <c r="F96" s="53"/>
      <c r="G96" s="53"/>
      <c r="H96" s="53"/>
      <c r="I96" s="53"/>
      <c r="J96" s="53"/>
      <c r="K96" s="53"/>
      <c r="L96" s="53"/>
      <c r="M96" s="53"/>
      <c r="N96" s="14"/>
      <c r="O96" s="14"/>
    </row>
    <row r="97" spans="2:17" ht="15.75">
      <c r="B97" s="89" t="s">
        <v>151</v>
      </c>
      <c r="C97" s="16"/>
      <c r="D97" s="16"/>
      <c r="E97" s="53"/>
      <c r="F97" s="53"/>
      <c r="G97" s="53"/>
      <c r="H97" s="53"/>
      <c r="I97" s="53"/>
      <c r="J97" s="53"/>
      <c r="K97" s="53"/>
      <c r="L97" s="53"/>
      <c r="M97" s="53"/>
      <c r="N97" s="14"/>
      <c r="O97" s="14"/>
      <c r="Q97" s="61"/>
    </row>
    <row r="98" spans="2:15" ht="12.75">
      <c r="B98" s="60" t="s">
        <v>244</v>
      </c>
      <c r="C98" s="16">
        <v>2</v>
      </c>
      <c r="D98" s="16"/>
      <c r="E98" s="20">
        <v>2.347417840375587</v>
      </c>
      <c r="F98" s="20">
        <v>3.640521288651449</v>
      </c>
      <c r="G98" s="20">
        <v>15.150963250768982</v>
      </c>
      <c r="H98" s="20">
        <v>11.937429172737575</v>
      </c>
      <c r="I98" s="20">
        <v>2.4283632831471587</v>
      </c>
      <c r="J98" s="20">
        <v>12.022421887647724</v>
      </c>
      <c r="K98" s="20">
        <v>34.11243322000971</v>
      </c>
      <c r="L98" s="20">
        <v>12.995790836975878</v>
      </c>
      <c r="M98" s="20">
        <v>5.364659219685931</v>
      </c>
      <c r="N98" s="14">
        <f>SUM(E98:M98)</f>
        <v>100</v>
      </c>
      <c r="O98" s="14"/>
    </row>
    <row r="99" spans="4:15" ht="12.75">
      <c r="D99" s="16"/>
      <c r="E99" s="53">
        <v>3.3197501464157164</v>
      </c>
      <c r="F99" s="53">
        <v>1.4910257123125754</v>
      </c>
      <c r="G99" s="53">
        <v>1.2792485477998463</v>
      </c>
      <c r="H99" s="53">
        <v>8.348026876805728</v>
      </c>
      <c r="I99" s="53">
        <v>1.4423742015461385</v>
      </c>
      <c r="J99" s="53">
        <v>3.7232715004196906</v>
      </c>
      <c r="K99" s="53">
        <v>16.372664299693366</v>
      </c>
      <c r="L99" s="53">
        <v>6.18732742806102</v>
      </c>
      <c r="M99" s="53">
        <v>0.9472735331582819</v>
      </c>
      <c r="N99" s="14"/>
      <c r="O99" s="14"/>
    </row>
    <row r="100" spans="2:15" ht="12.75">
      <c r="B100" s="60" t="s">
        <v>157</v>
      </c>
      <c r="C100" s="16">
        <v>4</v>
      </c>
      <c r="D100" s="16" t="s">
        <v>218</v>
      </c>
      <c r="E100" s="20">
        <v>5.038465041629504</v>
      </c>
      <c r="F100" s="20">
        <v>1.9987527743613667</v>
      </c>
      <c r="G100" s="20">
        <v>4.546564996355629</v>
      </c>
      <c r="H100" s="20">
        <v>33.986146841998334</v>
      </c>
      <c r="I100" s="20">
        <v>4.407841129747146</v>
      </c>
      <c r="J100" s="20">
        <v>0.9991688451444756</v>
      </c>
      <c r="K100" s="20">
        <v>21.330596597936342</v>
      </c>
      <c r="L100" s="20">
        <v>27.42350976007573</v>
      </c>
      <c r="M100" s="20">
        <v>0.26895401275145964</v>
      </c>
      <c r="N100" s="14">
        <f>SUM(E100:M100)</f>
        <v>99.99999999999999</v>
      </c>
      <c r="O100" s="14"/>
    </row>
    <row r="101" spans="3:15" ht="12.75">
      <c r="C101" s="16"/>
      <c r="D101" s="16"/>
      <c r="E101" s="53">
        <v>4.116126562719007</v>
      </c>
      <c r="F101" s="53">
        <v>2.9127342338933877</v>
      </c>
      <c r="G101" s="53">
        <v>2.4627619165662535</v>
      </c>
      <c r="H101" s="53">
        <v>28.083863492349185</v>
      </c>
      <c r="I101" s="53">
        <v>3.8540132009606043</v>
      </c>
      <c r="J101" s="53">
        <v>0.7903068760118894</v>
      </c>
      <c r="K101" s="53">
        <v>12.678281589495803</v>
      </c>
      <c r="L101" s="53">
        <v>16.553316323404342</v>
      </c>
      <c r="M101" s="53">
        <v>0.31757424509657545</v>
      </c>
      <c r="N101" s="14"/>
      <c r="O101" s="14"/>
    </row>
    <row r="102" spans="2:15" ht="12.75">
      <c r="B102" s="60" t="s">
        <v>158</v>
      </c>
      <c r="C102" s="16">
        <v>7</v>
      </c>
      <c r="D102" s="16" t="s">
        <v>218</v>
      </c>
      <c r="E102" s="20">
        <v>2.528047576851971</v>
      </c>
      <c r="F102" s="20">
        <v>1.5497842642586</v>
      </c>
      <c r="G102" s="20">
        <v>4.9545606437300895</v>
      </c>
      <c r="H102" s="20">
        <v>42.34502717422614</v>
      </c>
      <c r="I102" s="20">
        <v>5.875795592073231</v>
      </c>
      <c r="J102" s="20">
        <v>1.9365312522104074</v>
      </c>
      <c r="K102" s="20">
        <v>22.16937130087046</v>
      </c>
      <c r="L102" s="20">
        <v>18.54303483765778</v>
      </c>
      <c r="M102" s="20">
        <v>0.09784735812133073</v>
      </c>
      <c r="N102" s="14">
        <f>SUM(E102:M102)</f>
        <v>100</v>
      </c>
      <c r="O102" s="14"/>
    </row>
    <row r="103" spans="2:15" ht="12.75">
      <c r="B103" s="11" t="s">
        <v>159</v>
      </c>
      <c r="C103" s="16"/>
      <c r="D103" s="16"/>
      <c r="E103" s="53">
        <v>0.7290966017603381</v>
      </c>
      <c r="F103" s="53">
        <v>1.082633556884755</v>
      </c>
      <c r="G103" s="53">
        <v>1.6606431823489818</v>
      </c>
      <c r="H103" s="53">
        <v>12.586117746566478</v>
      </c>
      <c r="I103" s="53">
        <v>1.8680422953670848</v>
      </c>
      <c r="J103" s="53">
        <v>1.6878909561245306</v>
      </c>
      <c r="K103" s="53">
        <v>8.576172189128076</v>
      </c>
      <c r="L103" s="53">
        <v>10.03020707168788</v>
      </c>
      <c r="M103" s="53">
        <v>0.2588797760337173</v>
      </c>
      <c r="N103" s="14"/>
      <c r="O103" s="14"/>
    </row>
    <row r="104" spans="2:15" ht="12.75">
      <c r="B104" s="60" t="s">
        <v>207</v>
      </c>
      <c r="C104" s="16">
        <v>6</v>
      </c>
      <c r="D104" s="16" t="s">
        <v>218</v>
      </c>
      <c r="E104" s="20">
        <v>6.682106707257996</v>
      </c>
      <c r="F104" s="20">
        <v>8.03537909241732</v>
      </c>
      <c r="G104" s="20">
        <v>8.590069505463179</v>
      </c>
      <c r="H104" s="20">
        <v>15.882418612818517</v>
      </c>
      <c r="I104" s="20">
        <v>0.777424005272263</v>
      </c>
      <c r="J104" s="20">
        <v>1.2985852021960347</v>
      </c>
      <c r="K104" s="20">
        <v>33.62501087231079</v>
      </c>
      <c r="L104" s="20">
        <v>24.908043916055913</v>
      </c>
      <c r="M104" s="20">
        <v>0.20096208620798786</v>
      </c>
      <c r="N104" s="14">
        <f>SUM(E104:M104)</f>
        <v>100.00000000000001</v>
      </c>
      <c r="O104" s="14"/>
    </row>
    <row r="105" spans="2:15" ht="12.75">
      <c r="B105" s="11" t="s">
        <v>208</v>
      </c>
      <c r="C105" s="16"/>
      <c r="D105" s="16"/>
      <c r="E105" s="53">
        <v>2.5116768731239802</v>
      </c>
      <c r="F105" s="53">
        <v>3.8612773002936</v>
      </c>
      <c r="G105" s="53">
        <v>7.1213456633168075</v>
      </c>
      <c r="H105" s="53">
        <v>8.905106101046906</v>
      </c>
      <c r="I105" s="53">
        <v>0.9851522195257167</v>
      </c>
      <c r="J105" s="53">
        <v>1.3474156979220362</v>
      </c>
      <c r="K105" s="53">
        <v>8.30907604952833</v>
      </c>
      <c r="L105" s="53">
        <v>10.835212301634364</v>
      </c>
      <c r="M105" s="53">
        <v>0.3401827009618268</v>
      </c>
      <c r="N105" s="14"/>
      <c r="O105" s="14"/>
    </row>
    <row r="106" spans="2:15" ht="12.75">
      <c r="B106" s="60" t="s">
        <v>209</v>
      </c>
      <c r="C106" s="16">
        <v>3</v>
      </c>
      <c r="D106" s="16" t="s">
        <v>219</v>
      </c>
      <c r="E106" s="20">
        <v>3.9333333333333336</v>
      </c>
      <c r="F106" s="20">
        <v>3.233333333333333</v>
      </c>
      <c r="G106" s="20">
        <v>0.9666666666666667</v>
      </c>
      <c r="H106" s="20">
        <v>30.133333333333336</v>
      </c>
      <c r="I106" s="20">
        <v>1.1</v>
      </c>
      <c r="J106" s="20">
        <v>19.433333333333334</v>
      </c>
      <c r="K106" s="20">
        <v>31.4</v>
      </c>
      <c r="L106" s="20">
        <v>9.533333333333333</v>
      </c>
      <c r="M106" s="20">
        <v>0.26666666666666666</v>
      </c>
      <c r="N106" s="14">
        <f>SUM(E106:M106)</f>
        <v>99.99999999999999</v>
      </c>
      <c r="O106" s="14"/>
    </row>
    <row r="107" spans="2:15" ht="12.75">
      <c r="B107" s="11" t="s">
        <v>210</v>
      </c>
      <c r="C107" s="16"/>
      <c r="D107" s="16"/>
      <c r="E107" s="53">
        <v>3.0435724623102587</v>
      </c>
      <c r="F107" s="53">
        <v>3.516153201061259</v>
      </c>
      <c r="G107" s="53">
        <v>1.6743157806499147</v>
      </c>
      <c r="H107" s="53">
        <v>21.462836097154845</v>
      </c>
      <c r="I107" s="53">
        <v>0.1732050807568891</v>
      </c>
      <c r="J107" s="53">
        <v>21.465398513266255</v>
      </c>
      <c r="K107" s="53">
        <v>16.974097914174987</v>
      </c>
      <c r="L107" s="53">
        <v>9.79047155827202</v>
      </c>
      <c r="M107" s="53">
        <v>0.46188021535170065</v>
      </c>
      <c r="N107" s="14"/>
      <c r="O107" s="14"/>
    </row>
    <row r="108" spans="2:15" ht="12.75">
      <c r="B108" s="60" t="s">
        <v>245</v>
      </c>
      <c r="C108" s="16">
        <v>2</v>
      </c>
      <c r="D108" s="16" t="s">
        <v>219</v>
      </c>
      <c r="E108" s="20">
        <v>15.85</v>
      </c>
      <c r="F108" s="20">
        <v>24.9</v>
      </c>
      <c r="G108" s="20">
        <v>5.25</v>
      </c>
      <c r="H108" s="20">
        <v>22.8</v>
      </c>
      <c r="I108" s="20">
        <v>0.6</v>
      </c>
      <c r="J108" s="20">
        <v>4</v>
      </c>
      <c r="K108" s="20">
        <v>18.25</v>
      </c>
      <c r="L108" s="20">
        <v>8.35</v>
      </c>
      <c r="M108" s="20">
        <v>0</v>
      </c>
      <c r="N108" s="14">
        <f>SUM(E108:M108)</f>
        <v>99.99999999999999</v>
      </c>
      <c r="O108" s="14"/>
    </row>
    <row r="109" spans="3:15" ht="12.75">
      <c r="C109" s="16"/>
      <c r="D109" s="16"/>
      <c r="E109" s="53">
        <v>11.101576464628794</v>
      </c>
      <c r="F109" s="53">
        <v>12.58650070512055</v>
      </c>
      <c r="G109" s="53">
        <v>3.8890872965260113</v>
      </c>
      <c r="H109" s="53">
        <v>7.3539105243400895</v>
      </c>
      <c r="I109" s="53">
        <v>0.848528137423857</v>
      </c>
      <c r="J109" s="53">
        <v>5.656854249492381</v>
      </c>
      <c r="K109" s="53">
        <v>8.131727983645296</v>
      </c>
      <c r="L109" s="53">
        <v>0.49497474683058784</v>
      </c>
      <c r="M109" s="53">
        <v>0</v>
      </c>
      <c r="N109" s="14"/>
      <c r="O109" s="14"/>
    </row>
    <row r="110" spans="2:15" ht="12.75">
      <c r="B110" s="60" t="s">
        <v>246</v>
      </c>
      <c r="C110" s="16">
        <v>2</v>
      </c>
      <c r="D110" s="16" t="s">
        <v>219</v>
      </c>
      <c r="E110" s="20">
        <v>22.05</v>
      </c>
      <c r="F110" s="20">
        <v>12.35</v>
      </c>
      <c r="G110" s="20">
        <v>0.45</v>
      </c>
      <c r="H110" s="20">
        <v>3.15</v>
      </c>
      <c r="I110" s="20">
        <v>1.35</v>
      </c>
      <c r="J110" s="20">
        <v>12.2</v>
      </c>
      <c r="K110" s="20">
        <v>28.4</v>
      </c>
      <c r="L110" s="20">
        <v>12.4</v>
      </c>
      <c r="M110" s="20">
        <v>7.65</v>
      </c>
      <c r="N110" s="14">
        <f>SUM(E110:M110)</f>
        <v>100</v>
      </c>
      <c r="O110" s="14"/>
    </row>
    <row r="111" spans="3:15" ht="12.75">
      <c r="C111" s="16"/>
      <c r="D111" s="16"/>
      <c r="E111" s="53">
        <v>9.828784258493005</v>
      </c>
      <c r="F111" s="53">
        <v>13.647160876900369</v>
      </c>
      <c r="G111" s="53">
        <v>0.6363961030678927</v>
      </c>
      <c r="H111" s="53">
        <v>3.0405591591021546</v>
      </c>
      <c r="I111" s="53">
        <v>1.9091883092036785</v>
      </c>
      <c r="J111" s="53">
        <v>0.28284271247469134</v>
      </c>
      <c r="K111" s="53">
        <v>4.808326112068536</v>
      </c>
      <c r="L111" s="53">
        <v>4.808326112068518</v>
      </c>
      <c r="M111" s="53">
        <v>7.990306627407987</v>
      </c>
      <c r="N111" s="14"/>
      <c r="O111" s="14"/>
    </row>
    <row r="112" spans="2:15" ht="12.75">
      <c r="B112" s="60" t="s">
        <v>196</v>
      </c>
      <c r="C112" s="16">
        <v>6</v>
      </c>
      <c r="D112" s="16" t="s">
        <v>218</v>
      </c>
      <c r="E112" s="20">
        <v>17.979824561403507</v>
      </c>
      <c r="F112" s="20">
        <v>3.9033492822966505</v>
      </c>
      <c r="G112" s="20">
        <v>7.328229665071771</v>
      </c>
      <c r="H112" s="20">
        <v>12.795135566188199</v>
      </c>
      <c r="I112" s="20">
        <v>3.8938596491228066</v>
      </c>
      <c r="J112" s="20">
        <v>17.190271132376395</v>
      </c>
      <c r="K112" s="20">
        <v>21.302870813397124</v>
      </c>
      <c r="L112" s="20">
        <v>11.70542264752791</v>
      </c>
      <c r="M112" s="20">
        <v>3.8843700159489636</v>
      </c>
      <c r="N112" s="14">
        <f>SUM(E112:M112)</f>
        <v>99.98333333333332</v>
      </c>
      <c r="O112" s="14"/>
    </row>
    <row r="113" spans="2:15" ht="12.75">
      <c r="B113" s="11" t="s">
        <v>197</v>
      </c>
      <c r="C113" s="16"/>
      <c r="D113" s="16"/>
      <c r="E113" s="53">
        <v>8.178940876964619</v>
      </c>
      <c r="F113" s="53">
        <v>1.9001461376507147</v>
      </c>
      <c r="G113" s="53">
        <v>2.542544470112646</v>
      </c>
      <c r="H113" s="53">
        <v>6.575387511292871</v>
      </c>
      <c r="I113" s="53">
        <v>1.9978975560588694</v>
      </c>
      <c r="J113" s="53">
        <v>6.090874298766413</v>
      </c>
      <c r="K113" s="53">
        <v>3.9187161840017453</v>
      </c>
      <c r="L113" s="53">
        <v>5.288527292946962</v>
      </c>
      <c r="M113" s="53">
        <v>2.017600009304958</v>
      </c>
      <c r="N113" s="14"/>
      <c r="O113" s="14"/>
    </row>
    <row r="114" spans="2:15" ht="12.75">
      <c r="B114" s="60" t="s">
        <v>247</v>
      </c>
      <c r="C114" s="16">
        <v>1</v>
      </c>
      <c r="D114" s="16" t="s">
        <v>219</v>
      </c>
      <c r="E114" s="7">
        <v>3</v>
      </c>
      <c r="F114" s="7">
        <v>3</v>
      </c>
      <c r="G114" s="7">
        <v>12</v>
      </c>
      <c r="H114" s="7">
        <v>34</v>
      </c>
      <c r="I114" s="7">
        <v>0</v>
      </c>
      <c r="J114" s="7">
        <v>3</v>
      </c>
      <c r="K114" s="7">
        <v>25</v>
      </c>
      <c r="L114" s="7">
        <v>20</v>
      </c>
      <c r="M114" s="7">
        <v>0</v>
      </c>
      <c r="N114" s="14">
        <f>SUM(E114:M114)</f>
        <v>100</v>
      </c>
      <c r="O114" s="14"/>
    </row>
    <row r="115" spans="2:15" ht="12.75">
      <c r="B115" s="11" t="s">
        <v>248</v>
      </c>
      <c r="C115" s="16"/>
      <c r="D115" s="16"/>
      <c r="E115" s="53"/>
      <c r="F115" s="53"/>
      <c r="G115" s="53"/>
      <c r="H115" s="53"/>
      <c r="I115" s="53"/>
      <c r="J115" s="53"/>
      <c r="K115" s="53"/>
      <c r="L115" s="53"/>
      <c r="M115" s="53"/>
      <c r="N115" s="14"/>
      <c r="O115" s="14"/>
    </row>
    <row r="116" spans="2:15" ht="12.75">
      <c r="B116" s="60" t="s">
        <v>174</v>
      </c>
      <c r="C116" s="16">
        <v>7</v>
      </c>
      <c r="D116" s="16" t="s">
        <v>218</v>
      </c>
      <c r="E116" s="20">
        <v>11.45308237614478</v>
      </c>
      <c r="F116" s="20">
        <v>2.6104503504800443</v>
      </c>
      <c r="G116" s="20">
        <v>15.086597894245594</v>
      </c>
      <c r="H116" s="20">
        <v>16.938914555428543</v>
      </c>
      <c r="I116" s="20">
        <v>32.24044501121865</v>
      </c>
      <c r="J116" s="20">
        <v>2.612184343355134</v>
      </c>
      <c r="K116" s="20">
        <v>7.064811625805823</v>
      </c>
      <c r="L116" s="20">
        <v>11.345699145227218</v>
      </c>
      <c r="M116" s="20">
        <v>0.647814698094219</v>
      </c>
      <c r="N116" s="14">
        <f>SUM(E116:M116)</f>
        <v>100.00000000000001</v>
      </c>
      <c r="O116" s="14"/>
    </row>
    <row r="117" spans="3:15" ht="12.75">
      <c r="C117" s="16"/>
      <c r="D117" s="16"/>
      <c r="E117" s="53">
        <v>14.936776709662551</v>
      </c>
      <c r="F117" s="53">
        <v>2.1363989196761994</v>
      </c>
      <c r="G117" s="53">
        <v>6.210873876206041</v>
      </c>
      <c r="H117" s="53">
        <v>26.131442891121484</v>
      </c>
      <c r="I117" s="53">
        <v>32.93108366574753</v>
      </c>
      <c r="J117" s="53">
        <v>2.4442996295389783</v>
      </c>
      <c r="K117" s="53">
        <v>6.1084503612809</v>
      </c>
      <c r="L117" s="53">
        <v>11.791187980824663</v>
      </c>
      <c r="M117" s="53">
        <v>0.7647891489542227</v>
      </c>
      <c r="N117" s="14"/>
      <c r="O117" s="14"/>
    </row>
    <row r="118" spans="2:15" ht="12.75">
      <c r="B118" s="60" t="s">
        <v>175</v>
      </c>
      <c r="C118" s="16">
        <v>8</v>
      </c>
      <c r="D118" s="16" t="s">
        <v>218</v>
      </c>
      <c r="E118" s="20">
        <v>4.359699294737658</v>
      </c>
      <c r="F118" s="20">
        <v>1.9439519879097884</v>
      </c>
      <c r="G118" s="20">
        <v>15.723176457671343</v>
      </c>
      <c r="H118" s="20">
        <v>11.757418494406986</v>
      </c>
      <c r="I118" s="20">
        <v>42.14665549355446</v>
      </c>
      <c r="J118" s="20">
        <v>1.8888976077914699</v>
      </c>
      <c r="K118" s="20">
        <v>4.296103296391021</v>
      </c>
      <c r="L118" s="20">
        <v>17.475828295745178</v>
      </c>
      <c r="M118" s="20">
        <v>0.4082690717920897</v>
      </c>
      <c r="N118" s="14">
        <f>SUM(E118:M118)</f>
        <v>100</v>
      </c>
      <c r="O118" s="14"/>
    </row>
    <row r="119" spans="2:15" ht="12.75">
      <c r="B119" s="11" t="s">
        <v>176</v>
      </c>
      <c r="C119" s="16"/>
      <c r="D119" s="16"/>
      <c r="E119" s="53">
        <v>1.673836020149689</v>
      </c>
      <c r="F119" s="53">
        <v>3.1024628757831585</v>
      </c>
      <c r="G119" s="53">
        <v>7.931455256031721</v>
      </c>
      <c r="H119" s="53">
        <v>3.49213112510035</v>
      </c>
      <c r="I119" s="53">
        <v>13.107053382644336</v>
      </c>
      <c r="J119" s="53">
        <v>1.9804117154646999</v>
      </c>
      <c r="K119" s="53">
        <v>2.846598691955877</v>
      </c>
      <c r="L119" s="53">
        <v>10.25795602940341</v>
      </c>
      <c r="M119" s="53">
        <v>0.5290353501980646</v>
      </c>
      <c r="N119" s="14"/>
      <c r="O119" s="14"/>
    </row>
    <row r="120" spans="2:18" ht="12.75">
      <c r="B120" s="11" t="s">
        <v>249</v>
      </c>
      <c r="C120" s="16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14"/>
      <c r="O120" s="84"/>
      <c r="R120" s="11" t="s">
        <v>252</v>
      </c>
    </row>
    <row r="121" spans="2:15" ht="12.75">
      <c r="B121" s="60" t="s">
        <v>134</v>
      </c>
      <c r="C121" s="16">
        <v>3</v>
      </c>
      <c r="D121" s="16"/>
      <c r="E121" s="20">
        <v>5.818780161909337</v>
      </c>
      <c r="F121" s="20">
        <v>2.5310890418781815</v>
      </c>
      <c r="G121" s="20">
        <v>24.86512142282794</v>
      </c>
      <c r="H121" s="20">
        <v>1.6074081617020066</v>
      </c>
      <c r="I121" s="20">
        <v>7.695716131624612</v>
      </c>
      <c r="J121" s="20">
        <v>0.8941066708132483</v>
      </c>
      <c r="K121" s="20">
        <v>27.347738117681274</v>
      </c>
      <c r="L121" s="20">
        <v>17.704023055727948</v>
      </c>
      <c r="M121" s="20">
        <v>11.536017235835457</v>
      </c>
      <c r="N121" s="14">
        <f>SUM(E121:M121)</f>
        <v>100.00000000000001</v>
      </c>
      <c r="O121" s="14"/>
    </row>
    <row r="122" spans="2:15" ht="12.75">
      <c r="B122" s="11" t="s">
        <v>251</v>
      </c>
      <c r="C122" s="16"/>
      <c r="D122" s="16"/>
      <c r="E122" s="53">
        <v>5.168416114627838</v>
      </c>
      <c r="F122" s="53">
        <v>1.3838549603267412</v>
      </c>
      <c r="G122" s="53">
        <v>9.242516894756498</v>
      </c>
      <c r="H122" s="53">
        <v>0.4434127386148804</v>
      </c>
      <c r="I122" s="53">
        <v>8.828608529156389</v>
      </c>
      <c r="J122" s="53">
        <v>0.918320256351114</v>
      </c>
      <c r="K122" s="53">
        <v>22.493805816409647</v>
      </c>
      <c r="L122" s="53">
        <v>13.848950785620227</v>
      </c>
      <c r="M122" s="53">
        <v>3.0848978335970165</v>
      </c>
      <c r="N122" s="14"/>
      <c r="O122" s="84"/>
    </row>
    <row r="123" spans="3:15" ht="4.5" customHeight="1">
      <c r="C123" s="16"/>
      <c r="D123" s="16"/>
      <c r="E123" s="53"/>
      <c r="F123" s="53"/>
      <c r="G123" s="53"/>
      <c r="H123" s="53"/>
      <c r="I123" s="53"/>
      <c r="J123" s="53"/>
      <c r="K123" s="53"/>
      <c r="L123" s="53"/>
      <c r="M123" s="53"/>
      <c r="N123" s="14"/>
      <c r="O123" s="84"/>
    </row>
    <row r="124" spans="2:15" ht="15">
      <c r="B124" s="89" t="s">
        <v>99</v>
      </c>
      <c r="C124" s="16"/>
      <c r="D124" s="7"/>
      <c r="E124" s="23"/>
      <c r="F124" s="23"/>
      <c r="G124" s="23"/>
      <c r="H124" s="23"/>
      <c r="I124" s="23"/>
      <c r="J124" s="23"/>
      <c r="K124" s="23"/>
      <c r="L124" s="23"/>
      <c r="M124" s="23"/>
      <c r="N124" s="14"/>
      <c r="O124" s="14"/>
    </row>
    <row r="125" spans="2:17" ht="15.75">
      <c r="B125" s="60" t="s">
        <v>179</v>
      </c>
      <c r="C125" s="16">
        <v>3</v>
      </c>
      <c r="D125" s="16" t="s">
        <v>218</v>
      </c>
      <c r="E125" s="20">
        <v>16.282386493027072</v>
      </c>
      <c r="F125" s="20">
        <v>7.221004587604136</v>
      </c>
      <c r="G125" s="20">
        <v>5.553240142970826</v>
      </c>
      <c r="H125" s="20">
        <v>6.788617177492083</v>
      </c>
      <c r="I125" s="20">
        <v>2.045606863282423</v>
      </c>
      <c r="J125" s="20">
        <v>2.6930620523308675</v>
      </c>
      <c r="K125" s="20">
        <v>34.58594657153681</v>
      </c>
      <c r="L125" s="20">
        <v>23.653780533027955</v>
      </c>
      <c r="M125" s="20">
        <v>1.1763555787278415</v>
      </c>
      <c r="N125" s="14">
        <f>SUM(E125:M125)</f>
        <v>100</v>
      </c>
      <c r="O125" s="14"/>
      <c r="Q125" s="61"/>
    </row>
    <row r="126" spans="2:17" ht="15.75">
      <c r="B126" s="60"/>
      <c r="C126" s="16"/>
      <c r="D126" s="16"/>
      <c r="E126" s="7">
        <v>11.16944465603303</v>
      </c>
      <c r="F126" s="7">
        <v>1.492545359163663</v>
      </c>
      <c r="G126" s="7">
        <v>4.690870371792117</v>
      </c>
      <c r="H126" s="7">
        <v>6.139948126831345</v>
      </c>
      <c r="I126" s="7">
        <v>2.073092965922542</v>
      </c>
      <c r="J126" s="7">
        <v>0.8352904809628313</v>
      </c>
      <c r="K126" s="7">
        <v>7.989001382301327</v>
      </c>
      <c r="L126" s="7">
        <v>15.697877559379108</v>
      </c>
      <c r="M126" s="7">
        <v>1.1039451538779608</v>
      </c>
      <c r="N126" s="14"/>
      <c r="O126" s="14"/>
      <c r="Q126" s="61"/>
    </row>
    <row r="127" spans="2:15" ht="12.75">
      <c r="B127" s="60" t="s">
        <v>206</v>
      </c>
      <c r="C127" s="34">
        <v>2</v>
      </c>
      <c r="D127" s="16" t="s">
        <v>218</v>
      </c>
      <c r="E127" s="20">
        <v>5.222727272727273</v>
      </c>
      <c r="F127" s="20">
        <v>3.4830578512396695</v>
      </c>
      <c r="G127" s="20">
        <v>1.1264462809917353</v>
      </c>
      <c r="H127" s="20">
        <v>2.3764462809917353</v>
      </c>
      <c r="I127" s="20">
        <v>0</v>
      </c>
      <c r="J127" s="20">
        <v>0.15</v>
      </c>
      <c r="K127" s="20">
        <v>30.371074380165286</v>
      </c>
      <c r="L127" s="20">
        <v>57.06363636363636</v>
      </c>
      <c r="M127" s="20">
        <v>0.20661157024793383</v>
      </c>
      <c r="N127" s="14">
        <f>SUM(E127:M127)</f>
        <v>100</v>
      </c>
      <c r="O127" s="14"/>
    </row>
    <row r="128" spans="2:15" ht="12.75">
      <c r="B128" s="60"/>
      <c r="C128" s="16"/>
      <c r="D128" s="16"/>
      <c r="E128" s="7">
        <v>0.9578082763345034</v>
      </c>
      <c r="F128" s="7">
        <v>2.003858803874937</v>
      </c>
      <c r="G128" s="7">
        <v>1.168771539151318</v>
      </c>
      <c r="H128" s="7">
        <v>1.0232594825269783</v>
      </c>
      <c r="I128" s="7">
        <v>0</v>
      </c>
      <c r="J128" s="7">
        <v>0.21213203435596426</v>
      </c>
      <c r="K128" s="7">
        <v>18.991368739669777</v>
      </c>
      <c r="L128" s="7">
        <v>22.151726981534907</v>
      </c>
      <c r="M128" s="7">
        <v>0.2921928847878295</v>
      </c>
      <c r="N128" s="14"/>
      <c r="O128" s="14"/>
    </row>
    <row r="129" spans="2:15" ht="12.75">
      <c r="B129" s="60" t="s">
        <v>193</v>
      </c>
      <c r="C129" s="34">
        <v>4</v>
      </c>
      <c r="D129" s="16" t="s">
        <v>218</v>
      </c>
      <c r="E129" s="51">
        <v>7.843215543585059</v>
      </c>
      <c r="F129" s="51">
        <v>3.74869846726918</v>
      </c>
      <c r="G129" s="20">
        <v>2.6539196748130562</v>
      </c>
      <c r="H129" s="51">
        <v>6.560656499407571</v>
      </c>
      <c r="I129" s="51">
        <v>0.36407766990291257</v>
      </c>
      <c r="J129" s="51">
        <v>0.830741671800888</v>
      </c>
      <c r="K129" s="51">
        <v>23.638153685567932</v>
      </c>
      <c r="L129" s="51">
        <v>54.03180314798102</v>
      </c>
      <c r="M129" s="51">
        <v>0.3287336396723739</v>
      </c>
      <c r="N129" s="14">
        <f>SUM(E129:M129)</f>
        <v>100</v>
      </c>
      <c r="O129" s="14"/>
    </row>
    <row r="130" spans="2:15" ht="12.75">
      <c r="B130" s="60"/>
      <c r="C130" s="34"/>
      <c r="E130" s="52">
        <v>2.953842844599116</v>
      </c>
      <c r="F130" s="52">
        <v>1.128205038652398</v>
      </c>
      <c r="G130" s="53">
        <v>1.216335059355771</v>
      </c>
      <c r="H130" s="52">
        <v>2.91421848300141</v>
      </c>
      <c r="I130" s="52">
        <v>0.7281553398058251</v>
      </c>
      <c r="J130" s="52">
        <v>0.7882987356324264</v>
      </c>
      <c r="K130" s="52">
        <v>8.298210488238487</v>
      </c>
      <c r="L130" s="52">
        <v>8.371843121316275</v>
      </c>
      <c r="M130" s="52">
        <v>0.23116757147972947</v>
      </c>
      <c r="N130" s="14"/>
      <c r="O130" s="14"/>
    </row>
    <row r="131" spans="2:17" ht="12.75">
      <c r="B131" s="60" t="s">
        <v>194</v>
      </c>
      <c r="C131" s="16">
        <v>8</v>
      </c>
      <c r="D131" s="16" t="s">
        <v>218</v>
      </c>
      <c r="E131" s="20">
        <v>6.784613401354515</v>
      </c>
      <c r="F131" s="20">
        <v>5.5716679613047715</v>
      </c>
      <c r="G131" s="20">
        <v>2.5064029935564847</v>
      </c>
      <c r="H131" s="20">
        <v>8.353385752294882</v>
      </c>
      <c r="I131" s="20">
        <v>0.24756523153222296</v>
      </c>
      <c r="J131" s="20">
        <v>1.344375204214426</v>
      </c>
      <c r="K131" s="20">
        <v>37.05923440907769</v>
      </c>
      <c r="L131" s="20">
        <v>38.082755046665</v>
      </c>
      <c r="M131" s="20">
        <v>0.05</v>
      </c>
      <c r="N131" s="14">
        <f>SUM(E131:M131)</f>
        <v>99.99999999999999</v>
      </c>
      <c r="O131" s="14"/>
      <c r="Q131" s="60"/>
    </row>
    <row r="132" spans="2:15" ht="12.75">
      <c r="B132" s="11" t="s">
        <v>195</v>
      </c>
      <c r="C132" s="16"/>
      <c r="D132" s="16"/>
      <c r="E132" s="53">
        <v>1.6344367565668474</v>
      </c>
      <c r="F132" s="53">
        <v>2.4205625539181743</v>
      </c>
      <c r="G132" s="53">
        <v>1.7252611196911212</v>
      </c>
      <c r="H132" s="53">
        <v>4.370627376894547</v>
      </c>
      <c r="I132" s="53">
        <v>0.3668774046292261</v>
      </c>
      <c r="J132" s="53">
        <v>0.8771889709603459</v>
      </c>
      <c r="K132" s="53">
        <v>12.765534765719254</v>
      </c>
      <c r="L132" s="53">
        <v>16.052003462512623</v>
      </c>
      <c r="M132" s="53">
        <v>0.1414213562373095</v>
      </c>
      <c r="N132" s="14"/>
      <c r="O132" s="7"/>
    </row>
    <row r="133" spans="2:14" ht="12.75">
      <c r="B133" s="60" t="s">
        <v>201</v>
      </c>
      <c r="C133" s="34">
        <v>1</v>
      </c>
      <c r="E133" s="35">
        <v>4.854368932038835</v>
      </c>
      <c r="F133" s="35">
        <v>3.398058252427184</v>
      </c>
      <c r="G133" s="7">
        <v>3.3980582524271843</v>
      </c>
      <c r="H133" s="35">
        <v>6.7961165048543695</v>
      </c>
      <c r="I133" s="35">
        <v>1.4563106796116505</v>
      </c>
      <c r="J133" s="35">
        <v>1.4563106796116505</v>
      </c>
      <c r="K133" s="35">
        <v>7.766990291262135</v>
      </c>
      <c r="L133" s="35">
        <v>69.90291262135922</v>
      </c>
      <c r="M133" s="35">
        <v>0.9708737864077669</v>
      </c>
      <c r="N133" s="14">
        <f>SUM(E133:M133)</f>
        <v>100</v>
      </c>
    </row>
    <row r="134" spans="2:16" ht="12.75">
      <c r="B134" s="60" t="s">
        <v>202</v>
      </c>
      <c r="C134" s="16">
        <v>1</v>
      </c>
      <c r="E134" s="7">
        <v>3.7914691943127963</v>
      </c>
      <c r="F134" s="7">
        <v>1.8957345971563981</v>
      </c>
      <c r="G134" s="7">
        <v>3.3175355450236967</v>
      </c>
      <c r="H134" s="7">
        <v>7.5829383886255926</v>
      </c>
      <c r="I134" s="7">
        <v>2.3696682464454977</v>
      </c>
      <c r="J134" s="7">
        <v>0</v>
      </c>
      <c r="K134" s="7">
        <v>35.07109004739336</v>
      </c>
      <c r="L134" s="7">
        <v>45.97156398104265</v>
      </c>
      <c r="M134" s="7">
        <v>0</v>
      </c>
      <c r="N134" s="14">
        <f>SUM(E134:M134)</f>
        <v>100</v>
      </c>
      <c r="O134" s="7"/>
      <c r="P134" s="7"/>
    </row>
    <row r="135" spans="2:16" ht="12.75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20"/>
      <c r="P135" s="51"/>
    </row>
    <row r="136" spans="15:16" ht="12.75">
      <c r="O136" s="53"/>
      <c r="P136" s="52"/>
    </row>
    <row r="137" spans="15:16" ht="12.75">
      <c r="O137" s="53"/>
      <c r="P137" s="52"/>
    </row>
    <row r="138" spans="17:18" ht="12.75">
      <c r="Q138" s="51"/>
      <c r="R138" s="51"/>
    </row>
    <row r="139" spans="2:18" ht="14.25">
      <c r="B139" s="174" t="s">
        <v>299</v>
      </c>
      <c r="Q139" s="52"/>
      <c r="R139" s="52"/>
    </row>
    <row r="140" spans="2:18" ht="14.25">
      <c r="B140" s="166" t="s">
        <v>300</v>
      </c>
      <c r="Q140" s="41"/>
      <c r="R140" s="41"/>
    </row>
    <row r="141" spans="2:18" ht="14.25">
      <c r="B141" s="166" t="s">
        <v>302</v>
      </c>
      <c r="Q141" s="51"/>
      <c r="R141" s="51"/>
    </row>
    <row r="142" spans="2:18" ht="14.25">
      <c r="B142" s="166" t="s">
        <v>301</v>
      </c>
      <c r="Q142" s="99"/>
      <c r="R142" s="99"/>
    </row>
    <row r="143" ht="12.75">
      <c r="Q143" s="40"/>
    </row>
    <row r="144" ht="12.75">
      <c r="Q144" s="40"/>
    </row>
    <row r="145" ht="12.75">
      <c r="Q145" s="40"/>
    </row>
    <row r="146" ht="12.75">
      <c r="Q146" s="46"/>
    </row>
    <row r="147" ht="12.75">
      <c r="Q147" s="46"/>
    </row>
  </sheetData>
  <sheetProtection/>
  <printOptions/>
  <pageMargins left="0.75" right="0.75" top="1" bottom="1" header="0.5" footer="0.5"/>
  <pageSetup fitToHeight="2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 lester</cp:lastModifiedBy>
  <cp:lastPrinted>2001-06-28T10:09:45Z</cp:lastPrinted>
  <dcterms:created xsi:type="dcterms:W3CDTF">2015-10-20T19:18:37Z</dcterms:created>
  <dcterms:modified xsi:type="dcterms:W3CDTF">2015-10-20T19:18:37Z</dcterms:modified>
  <cp:category/>
  <cp:version/>
  <cp:contentType/>
  <cp:contentStatus/>
</cp:coreProperties>
</file>