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er\ucloud\2. Depressa Biometry\Submissionv2\"/>
    </mc:Choice>
  </mc:AlternateContent>
  <bookViews>
    <workbookView xWindow="0" yWindow="0" windowWidth="19200" windowHeight="11595" activeTab="1"/>
  </bookViews>
  <sheets>
    <sheet name="DiscriminantSummary" sheetId="2" r:id="rId1"/>
    <sheet name="BiometryData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H19" i="4"/>
  <c r="H13" i="4"/>
  <c r="H8" i="4"/>
  <c r="H5" i="4"/>
  <c r="H17" i="4"/>
  <c r="H15" i="4"/>
  <c r="H14" i="4"/>
  <c r="H2" i="4"/>
  <c r="H11" i="4"/>
  <c r="H16" i="4"/>
  <c r="H9" i="4"/>
  <c r="H4" i="4"/>
  <c r="H12" i="4"/>
  <c r="H10" i="4"/>
  <c r="H7" i="4"/>
  <c r="H20" i="4"/>
  <c r="H6" i="4"/>
  <c r="H18" i="4"/>
  <c r="H23" i="4"/>
  <c r="H22" i="4"/>
  <c r="H27" i="4"/>
  <c r="H25" i="4"/>
  <c r="H39" i="4"/>
  <c r="H29" i="4"/>
  <c r="H30" i="4"/>
  <c r="H41" i="4"/>
  <c r="H31" i="4"/>
  <c r="H32" i="4"/>
  <c r="H34" i="4"/>
  <c r="H35" i="4"/>
  <c r="H24" i="4"/>
  <c r="H40" i="4"/>
  <c r="H33" i="4"/>
  <c r="H36" i="4"/>
  <c r="H28" i="4"/>
  <c r="H21" i="4"/>
  <c r="H37" i="4"/>
  <c r="H38" i="4"/>
  <c r="H26" i="4"/>
  <c r="H61" i="4"/>
  <c r="H67" i="4"/>
  <c r="H66" i="4"/>
  <c r="H47" i="4"/>
  <c r="H63" i="4"/>
  <c r="H62" i="4"/>
  <c r="H68" i="4"/>
  <c r="H48" i="4"/>
  <c r="H58" i="4"/>
  <c r="H42" i="4"/>
  <c r="H53" i="4"/>
  <c r="H55" i="4"/>
  <c r="H46" i="4"/>
  <c r="H49" i="4"/>
  <c r="H64" i="4"/>
  <c r="H45" i="4"/>
  <c r="H60" i="4"/>
  <c r="H44" i="4"/>
  <c r="H51" i="4"/>
  <c r="H65" i="4"/>
  <c r="H43" i="4"/>
  <c r="H56" i="4"/>
  <c r="H50" i="4"/>
  <c r="H57" i="4"/>
  <c r="H52" i="4"/>
  <c r="H59" i="4"/>
  <c r="H54" i="4"/>
  <c r="H71" i="4"/>
  <c r="H77" i="4"/>
  <c r="H85" i="4"/>
  <c r="H96" i="4"/>
  <c r="H79" i="4"/>
  <c r="H92" i="4"/>
  <c r="H78" i="4"/>
  <c r="H73" i="4"/>
  <c r="H87" i="4"/>
  <c r="H89" i="4"/>
  <c r="H80" i="4"/>
  <c r="H93" i="4"/>
  <c r="H82" i="4"/>
  <c r="H75" i="4"/>
  <c r="H94" i="4"/>
  <c r="H86" i="4"/>
  <c r="H88" i="4"/>
  <c r="H95" i="4"/>
  <c r="H74" i="4"/>
  <c r="H76" i="4"/>
  <c r="H90" i="4"/>
  <c r="H70" i="4"/>
  <c r="H83" i="4"/>
  <c r="H69" i="4"/>
  <c r="H84" i="4"/>
  <c r="H81" i="4"/>
  <c r="H72" i="4"/>
  <c r="H91" i="4"/>
  <c r="H116" i="4"/>
  <c r="H112" i="4"/>
  <c r="H98" i="4"/>
  <c r="H101" i="4"/>
  <c r="H114" i="4"/>
  <c r="H107" i="4"/>
  <c r="H115" i="4"/>
  <c r="H104" i="4"/>
  <c r="H105" i="4"/>
  <c r="H109" i="4"/>
  <c r="H106" i="4"/>
  <c r="H111" i="4"/>
  <c r="H97" i="4"/>
  <c r="H108" i="4"/>
  <c r="H103" i="4"/>
  <c r="H100" i="4"/>
  <c r="H113" i="4"/>
  <c r="H102" i="4"/>
  <c r="H110" i="4"/>
  <c r="H99" i="4"/>
  <c r="H117" i="4"/>
  <c r="H135" i="4"/>
  <c r="H128" i="4"/>
  <c r="H123" i="4"/>
  <c r="H126" i="4"/>
  <c r="H130" i="4"/>
  <c r="H140" i="4"/>
  <c r="H137" i="4"/>
  <c r="H132" i="4"/>
  <c r="H131" i="4"/>
  <c r="H134" i="4"/>
  <c r="H124" i="4"/>
  <c r="H127" i="4"/>
  <c r="H139" i="4"/>
  <c r="H138" i="4"/>
  <c r="H125" i="4"/>
  <c r="H133" i="4"/>
  <c r="H122" i="4"/>
  <c r="H120" i="4"/>
  <c r="H129" i="4"/>
  <c r="H136" i="4"/>
  <c r="H119" i="4"/>
  <c r="H121" i="4"/>
  <c r="H118" i="4"/>
  <c r="H159" i="4"/>
  <c r="H151" i="4"/>
  <c r="H164" i="4"/>
  <c r="H149" i="4"/>
  <c r="H144" i="4"/>
  <c r="H150" i="4"/>
  <c r="H147" i="4"/>
  <c r="H156" i="4"/>
  <c r="H152" i="4"/>
  <c r="H162" i="4"/>
  <c r="H163" i="4"/>
  <c r="H158" i="4"/>
  <c r="H154" i="4"/>
  <c r="H146" i="4"/>
  <c r="H141" i="4"/>
  <c r="H160" i="4"/>
  <c r="H157" i="4"/>
  <c r="H148" i="4"/>
  <c r="H155" i="4"/>
  <c r="H153" i="4"/>
  <c r="H161" i="4"/>
  <c r="H143" i="4"/>
  <c r="H145" i="4"/>
  <c r="H142" i="4"/>
  <c r="H177" i="4"/>
  <c r="H176" i="4"/>
  <c r="H169" i="4"/>
  <c r="H166" i="4"/>
  <c r="H171" i="4"/>
  <c r="H167" i="4"/>
  <c r="H175" i="4"/>
  <c r="H180" i="4"/>
  <c r="H181" i="4"/>
  <c r="H173" i="4"/>
  <c r="H172" i="4"/>
  <c r="H183" i="4"/>
  <c r="H185" i="4"/>
  <c r="H168" i="4"/>
  <c r="H174" i="4"/>
  <c r="H182" i="4"/>
  <c r="H179" i="4"/>
  <c r="H184" i="4"/>
  <c r="H165" i="4"/>
  <c r="H178" i="4"/>
  <c r="H186" i="4"/>
  <c r="H170" i="4"/>
  <c r="H192" i="4"/>
  <c r="H191" i="4"/>
  <c r="H188" i="4"/>
  <c r="H193" i="4"/>
  <c r="H194" i="4"/>
  <c r="H190" i="4"/>
  <c r="H187" i="4"/>
  <c r="H189" i="4"/>
  <c r="H195" i="4"/>
  <c r="H196" i="4"/>
  <c r="H197" i="4"/>
</calcChain>
</file>

<file path=xl/sharedStrings.xml><?xml version="1.0" encoding="utf-8"?>
<sst xmlns="http://schemas.openxmlformats.org/spreadsheetml/2006/main" count="296" uniqueCount="259">
  <si>
    <t>Discriminant</t>
  </si>
  <si>
    <t>Group Statistics</t>
  </si>
  <si>
    <t>Group</t>
  </si>
  <si>
    <t>Mean</t>
  </si>
  <si>
    <t>Std. Deviation</t>
  </si>
  <si>
    <t>Valid N (listwise)</t>
  </si>
  <si>
    <t>Unweighted</t>
  </si>
  <si>
    <t>Weighted</t>
  </si>
  <si>
    <t>1,00</t>
  </si>
  <si>
    <t>P</t>
  </si>
  <si>
    <t>X</t>
  </si>
  <si>
    <t>2,00</t>
  </si>
  <si>
    <t>Total</t>
  </si>
  <si>
    <t>Summary of Canonical Discriminant Functions</t>
  </si>
  <si>
    <t>Eigenvalues</t>
  </si>
  <si>
    <t>Function</t>
  </si>
  <si>
    <t>Eigenvalue</t>
  </si>
  <si>
    <t>% of Variance</t>
  </si>
  <si>
    <t>Cumulative %</t>
  </si>
  <si>
    <t>Canonical Correlation</t>
  </si>
  <si>
    <t>1</t>
  </si>
  <si>
    <t>Wilks' Lambda</t>
  </si>
  <si>
    <t>Test of Function(s)</t>
  </si>
  <si>
    <t>Chi-square</t>
  </si>
  <si>
    <t>df</t>
  </si>
  <si>
    <t>Sig.</t>
  </si>
  <si>
    <t>Standardized Canonical Discriminant Function Coefficients</t>
  </si>
  <si>
    <t/>
  </si>
  <si>
    <t>Structure Matrix</t>
  </si>
  <si>
    <t>Pooled within-groups correlations between discriminating variables and standardized canonical discriminant functions 
 Variables ordered by absolute size of correlation within function.</t>
  </si>
  <si>
    <t>Functions at Group Centroids</t>
  </si>
  <si>
    <t>Unstandardized canonical discriminant functions evaluated at group means</t>
  </si>
  <si>
    <t>Classification Statistics</t>
  </si>
  <si>
    <t>Classification Processing Summary</t>
  </si>
  <si>
    <t>Processed</t>
  </si>
  <si>
    <t>Excluded</t>
  </si>
  <si>
    <t>Missing or out-of-range group codes</t>
  </si>
  <si>
    <t>At least one missing discriminating variable</t>
  </si>
  <si>
    <t>Used in Output</t>
  </si>
  <si>
    <t>Prior Probabilities for Groups</t>
  </si>
  <si>
    <t>Prior</t>
  </si>
  <si>
    <t>Cases Used in Analysis</t>
  </si>
  <si>
    <t>Function 1</t>
  </si>
  <si>
    <t>Original</t>
  </si>
  <si>
    <t>b. Cross validation is done only for those cases in the analysis. In cross validation, each case is classified by the functions derived from all cases other than that case.</t>
  </si>
  <si>
    <t>Predicted Group Membership</t>
  </si>
  <si>
    <t>Count</t>
  </si>
  <si>
    <t>Ungrouped cases</t>
  </si>
  <si>
    <t>%</t>
  </si>
  <si>
    <t>a. 98,0% of original grouped cases correctly classified.</t>
  </si>
  <si>
    <t>c. 97,4% of cross-validated grouped cases correctly classified.</t>
  </si>
  <si>
    <r>
      <t>3,129</t>
    </r>
    <r>
      <rPr>
        <vertAlign val="superscript"/>
        <sz val="9"/>
        <color indexed="8"/>
        <rFont val="Arial"/>
        <family val="2"/>
      </rPr>
      <t>a</t>
    </r>
  </si>
  <si>
    <r>
      <t>Cross-validated</t>
    </r>
    <r>
      <rPr>
        <vertAlign val="superscript"/>
        <sz val="9"/>
        <color indexed="8"/>
        <rFont val="Arial"/>
        <family val="2"/>
      </rPr>
      <t>b</t>
    </r>
  </si>
  <si>
    <r>
      <t>Classification Results</t>
    </r>
    <r>
      <rPr>
        <b/>
        <vertAlign val="superscript"/>
        <sz val="9"/>
        <color indexed="8"/>
        <rFont val="Arial Bold"/>
      </rPr>
      <t>a,c</t>
    </r>
  </si>
  <si>
    <t>A1</t>
  </si>
  <si>
    <t>A2</t>
  </si>
  <si>
    <t>96-27/1</t>
  </si>
  <si>
    <t>96_32/3.1</t>
  </si>
  <si>
    <t>96_32/1.1</t>
  </si>
  <si>
    <t>96-26/2</t>
  </si>
  <si>
    <t>96_26_6</t>
  </si>
  <si>
    <t>96-32/1</t>
  </si>
  <si>
    <t>96-32/5</t>
  </si>
  <si>
    <t>96-32/4</t>
  </si>
  <si>
    <t>96-26/1</t>
  </si>
  <si>
    <t>96-32/2</t>
  </si>
  <si>
    <t>96-32/3</t>
  </si>
  <si>
    <t>93-8-11-13_6</t>
  </si>
  <si>
    <t>96-31_11</t>
  </si>
  <si>
    <t>96-21/22/5</t>
  </si>
  <si>
    <t>93-8-11-13_1</t>
  </si>
  <si>
    <t>96-31/9</t>
  </si>
  <si>
    <t>96-21/22/6</t>
  </si>
  <si>
    <t>96-31/4</t>
  </si>
  <si>
    <t>96-21/22/1</t>
  </si>
  <si>
    <t>93-8-11-13_4</t>
  </si>
  <si>
    <t>96-31_10</t>
  </si>
  <si>
    <t>96-31/5</t>
  </si>
  <si>
    <t>93-8-11-13_8</t>
  </si>
  <si>
    <t>93-8-11-13_9</t>
  </si>
  <si>
    <t>96-31/3</t>
  </si>
  <si>
    <t>96-31/2</t>
  </si>
  <si>
    <t>96-21/22/2</t>
  </si>
  <si>
    <t>93-8-11-13_3</t>
  </si>
  <si>
    <t>93-8-11-13_7</t>
  </si>
  <si>
    <t>93-8-11-13_2</t>
  </si>
  <si>
    <t>93-8-11-13_5</t>
  </si>
  <si>
    <t>96-21/22/3</t>
  </si>
  <si>
    <t>96-21/22/4</t>
  </si>
  <si>
    <t>93-3-3-2_2</t>
  </si>
  <si>
    <t>93-3-3-2_5</t>
  </si>
  <si>
    <t>93-3-3-2_3</t>
  </si>
  <si>
    <t>96-4/MJ/6</t>
  </si>
  <si>
    <t>96-29_3</t>
  </si>
  <si>
    <t>96-29_5</t>
  </si>
  <si>
    <t>96_20/2</t>
  </si>
  <si>
    <t>96-4/MJ/2</t>
  </si>
  <si>
    <t>96-4/MJ/5</t>
  </si>
  <si>
    <t>93-3-3-2_1</t>
  </si>
  <si>
    <t>93-3-3-2_6</t>
  </si>
  <si>
    <t>96-29_4</t>
  </si>
  <si>
    <t>96-4/MJ/3</t>
  </si>
  <si>
    <t>96-4/MJ/8</t>
  </si>
  <si>
    <t>96-4/MJ/7</t>
  </si>
  <si>
    <t>96-29_1</t>
  </si>
  <si>
    <t>96-4/MJ/1</t>
  </si>
  <si>
    <t>96_20/1</t>
  </si>
  <si>
    <t>96_20/4</t>
  </si>
  <si>
    <t>93-3-3-2_4</t>
  </si>
  <si>
    <t>96_20/3</t>
  </si>
  <si>
    <t>96-4/MJ/9</t>
  </si>
  <si>
    <t>96_20/5</t>
  </si>
  <si>
    <t>96-4/MJ/4</t>
  </si>
  <si>
    <t>93-3-3-3_1</t>
  </si>
  <si>
    <t>93-3-3-3_4</t>
  </si>
  <si>
    <t>93-3-3-3_2</t>
  </si>
  <si>
    <t>96-8-24-2_1</t>
  </si>
  <si>
    <t>96_2/9</t>
  </si>
  <si>
    <t>93-3-3-3_3</t>
  </si>
  <si>
    <t>96_2/1</t>
  </si>
  <si>
    <t>96-19/4</t>
  </si>
  <si>
    <t>96_2/5</t>
  </si>
  <si>
    <t>96-8-24-2_3</t>
  </si>
  <si>
    <t>96-8-24-2_4</t>
  </si>
  <si>
    <t>96_2/7</t>
  </si>
  <si>
    <t>96_2/3</t>
  </si>
  <si>
    <t>96-19/5</t>
  </si>
  <si>
    <t>96-19/2</t>
  </si>
  <si>
    <t>96-19/3</t>
  </si>
  <si>
    <t>96-8-24-2_2</t>
  </si>
  <si>
    <t>96-8-24-2_5</t>
  </si>
  <si>
    <t>96-19/1</t>
  </si>
  <si>
    <t>96_2/6</t>
  </si>
  <si>
    <t>96_2/2</t>
  </si>
  <si>
    <t>96_2/8</t>
  </si>
  <si>
    <t>96-19/6</t>
  </si>
  <si>
    <t>96-18-2/3</t>
  </si>
  <si>
    <t>96-11-1/4</t>
  </si>
  <si>
    <t>96-18-1/4</t>
  </si>
  <si>
    <t>96-11-1_10</t>
  </si>
  <si>
    <t>96-18-1-2/3</t>
  </si>
  <si>
    <t>96-11-1/5</t>
  </si>
  <si>
    <t>96-11-1_11</t>
  </si>
  <si>
    <t>96-18-1/2</t>
  </si>
  <si>
    <t>96-11-1/2</t>
  </si>
  <si>
    <t>96-18-1/5</t>
  </si>
  <si>
    <t>96-11-1_7</t>
  </si>
  <si>
    <t>96-18-1/3</t>
  </si>
  <si>
    <t>96-11-1_15</t>
  </si>
  <si>
    <t>96-11-1_14</t>
  </si>
  <si>
    <t>96-18-2/1</t>
  </si>
  <si>
    <t>96-11-1_9</t>
  </si>
  <si>
    <t>96-18-1-2/4</t>
  </si>
  <si>
    <t>96-11-1/6</t>
  </si>
  <si>
    <t>96-11-1/3</t>
  </si>
  <si>
    <t>96-18-1-2/2</t>
  </si>
  <si>
    <t>96-18-2/2</t>
  </si>
  <si>
    <t>96-16-11-3</t>
  </si>
  <si>
    <t>96-11-1-2/4</t>
  </si>
  <si>
    <t>96-12-1/4</t>
  </si>
  <si>
    <t>96-12-6/2</t>
  </si>
  <si>
    <t>96-11-1-2/1</t>
  </si>
  <si>
    <t>96-12-6/1</t>
  </si>
  <si>
    <t>96-11-1-2/2</t>
  </si>
  <si>
    <t>96-16-11-2</t>
  </si>
  <si>
    <t>96-11-1-2/8</t>
  </si>
  <si>
    <t>96-11-1-2/6</t>
  </si>
  <si>
    <t>96-16-11-8</t>
  </si>
  <si>
    <t>96-16-11-10</t>
  </si>
  <si>
    <t>96-12-6/4</t>
  </si>
  <si>
    <t>96-16-11-7</t>
  </si>
  <si>
    <t>96-11-1-2/7</t>
  </si>
  <si>
    <t>96-12-1/5</t>
  </si>
  <si>
    <t>96-16-11-6</t>
  </si>
  <si>
    <t>96-12-1/3</t>
  </si>
  <si>
    <t>96-16-11-11</t>
  </si>
  <si>
    <t>96-12-6/5</t>
  </si>
  <si>
    <t>96-11-1-2/5</t>
  </si>
  <si>
    <t>96-12-1/1</t>
  </si>
  <si>
    <t>96-16-11-4</t>
  </si>
  <si>
    <t>96-12-1/2</t>
  </si>
  <si>
    <t>96-16-11-9</t>
  </si>
  <si>
    <t>96-12-6/3</t>
  </si>
  <si>
    <t>96-11-1-2/9</t>
  </si>
  <si>
    <t>96-11-1-2/3</t>
  </si>
  <si>
    <t>96-15-1/4</t>
  </si>
  <si>
    <t>96-15-1/9</t>
  </si>
  <si>
    <t>96-15-1/2</t>
  </si>
  <si>
    <t>96-15-1/7</t>
  </si>
  <si>
    <t>96-13-2/5</t>
  </si>
  <si>
    <t>96-15-1/6</t>
  </si>
  <si>
    <t>96-13-1/2</t>
  </si>
  <si>
    <t>96-15-1-15</t>
  </si>
  <si>
    <t>96-15-1/1</t>
  </si>
  <si>
    <t>96-13-1/3</t>
  </si>
  <si>
    <t>96-15-1-10</t>
  </si>
  <si>
    <t>96-13-1/4</t>
  </si>
  <si>
    <t>96-15-1-14</t>
  </si>
  <si>
    <t>96-13-2/3</t>
  </si>
  <si>
    <t>96-13-1/5</t>
  </si>
  <si>
    <t>96-15-1/5</t>
  </si>
  <si>
    <t>96-15-1/3</t>
  </si>
  <si>
    <t>96-13-1/1</t>
  </si>
  <si>
    <t>96-15-1/8</t>
  </si>
  <si>
    <t>96-13-2/2</t>
  </si>
  <si>
    <t>96-15-1-20</t>
  </si>
  <si>
    <t>96-15-1-12</t>
  </si>
  <si>
    <t>96-15-1-13</t>
  </si>
  <si>
    <t>96-13-2/1</t>
  </si>
  <si>
    <t>96-15-1-16</t>
  </si>
  <si>
    <t>96-15-1-18</t>
  </si>
  <si>
    <t>96-15-1-11</t>
  </si>
  <si>
    <t>93-3-3-7_6</t>
  </si>
  <si>
    <t>96-7-2_6</t>
  </si>
  <si>
    <t>96-7-2_10</t>
  </si>
  <si>
    <t>93-3-3-7_1</t>
  </si>
  <si>
    <t>96-7-1/2</t>
  </si>
  <si>
    <t>96-7-2/5</t>
  </si>
  <si>
    <t>96-7-2/2</t>
  </si>
  <si>
    <t>96-7-2_8</t>
  </si>
  <si>
    <t>93-3-3-7_4</t>
  </si>
  <si>
    <t>96-7-2/4</t>
  </si>
  <si>
    <t>96-7-2/3</t>
  </si>
  <si>
    <t>96-7-2/1</t>
  </si>
  <si>
    <t>96-7-1/5</t>
  </si>
  <si>
    <t>96-7-2_9</t>
  </si>
  <si>
    <t>96-7-1/4</t>
  </si>
  <si>
    <t>96-7-1/3</t>
  </si>
  <si>
    <t>96-7-2_7</t>
  </si>
  <si>
    <t>93-3-3-7_5</t>
  </si>
  <si>
    <t>96-7-1/1</t>
  </si>
  <si>
    <t>93-3-3-7_2</t>
  </si>
  <si>
    <t>93-3-3-7_3</t>
  </si>
  <si>
    <t>96-8-2_7</t>
  </si>
  <si>
    <t>96-8-2/1</t>
  </si>
  <si>
    <t>96-8-2_9</t>
  </si>
  <si>
    <t>96-8-2/2</t>
  </si>
  <si>
    <t>96-8-2_10</t>
  </si>
  <si>
    <t>96-8-2_12</t>
  </si>
  <si>
    <t>96-8-1/3</t>
  </si>
  <si>
    <t>96-8-2/5</t>
  </si>
  <si>
    <t>96-8-2_16</t>
  </si>
  <si>
    <t>96-8-2_11</t>
  </si>
  <si>
    <t>96-8-1/1</t>
  </si>
  <si>
    <t>96-8-2_14</t>
  </si>
  <si>
    <t>96-8-2_15</t>
  </si>
  <si>
    <t>96-8-2_6</t>
  </si>
  <si>
    <t>96-8-1/4</t>
  </si>
  <si>
    <t>96-8-2/4</t>
  </si>
  <si>
    <t>96-8-2_13</t>
  </si>
  <si>
    <t>96-8-2_8</t>
  </si>
  <si>
    <t>96-8-1/2</t>
  </si>
  <si>
    <t>K</t>
  </si>
  <si>
    <t>D</t>
  </si>
  <si>
    <t>d</t>
  </si>
  <si>
    <t>S</t>
  </si>
  <si>
    <t>Depth (m)</t>
  </si>
  <si>
    <t>Specimen</t>
  </si>
  <si>
    <t>A1/2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</si>
</sst>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0.0000"/>
    <numFmt numFmtId="165" formatCode="###0.00000"/>
    <numFmt numFmtId="166" formatCode="###0"/>
    <numFmt numFmtId="167" formatCode="###0.000"/>
    <numFmt numFmtId="168" formatCode="###0.0"/>
    <numFmt numFmtId="169" formatCode="####.000"/>
    <numFmt numFmtId="170" formatCode="0.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 Bold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b/>
      <sz val="10"/>
      <color indexed="8"/>
      <name val="Arial Bold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indexed="8"/>
      <name val="Arial Bold"/>
    </font>
    <font>
      <sz val="9"/>
      <color indexed="8"/>
      <name val="Arial"/>
      <family val="2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166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168" fontId="4" fillId="0" borderId="0" xfId="1" applyNumberFormat="1" applyFont="1" applyBorder="1" applyAlignment="1">
      <alignment horizontal="center" vertical="center"/>
    </xf>
    <xf numFmtId="169" fontId="4" fillId="0" borderId="0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6" fontId="4" fillId="0" borderId="3" xfId="1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8" fillId="0" borderId="0" xfId="1" applyFont="1"/>
    <xf numFmtId="0" fontId="9" fillId="0" borderId="0" xfId="0" applyFont="1"/>
    <xf numFmtId="0" fontId="1" fillId="0" borderId="2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68" fontId="4" fillId="0" borderId="2" xfId="1" applyNumberFormat="1" applyFont="1" applyBorder="1" applyAlignment="1">
      <alignment horizontal="center" vertical="center"/>
    </xf>
    <xf numFmtId="169" fontId="4" fillId="0" borderId="2" xfId="1" applyNumberFormat="1" applyFont="1" applyBorder="1" applyAlignment="1">
      <alignment horizontal="center" vertical="center"/>
    </xf>
    <xf numFmtId="167" fontId="4" fillId="0" borderId="2" xfId="1" applyNumberFormat="1" applyFont="1" applyBorder="1" applyAlignment="1">
      <alignment horizontal="center" vertical="center"/>
    </xf>
    <xf numFmtId="166" fontId="4" fillId="0" borderId="2" xfId="1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69" fontId="4" fillId="0" borderId="1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168" fontId="4" fillId="0" borderId="1" xfId="1" applyNumberFormat="1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170" fontId="4" fillId="0" borderId="3" xfId="1" applyNumberFormat="1" applyFont="1" applyBorder="1" applyAlignment="1">
      <alignment horizontal="center" vertical="center"/>
    </xf>
    <xf numFmtId="170" fontId="4" fillId="0" borderId="0" xfId="1" applyNumberFormat="1" applyFont="1" applyBorder="1" applyAlignment="1">
      <alignment horizontal="center" vertical="center"/>
    </xf>
    <xf numFmtId="170" fontId="4" fillId="0" borderId="1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7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0" fontId="12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170" fontId="12" fillId="2" borderId="4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/>
    </xf>
    <xf numFmtId="170" fontId="13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</cellXfs>
  <cellStyles count="2">
    <cellStyle name="Standard" xfId="0" builtinId="0"/>
    <cellStyle name="Standard_Tabelle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view="pageLayout" zoomScale="90" zoomScaleNormal="90" zoomScalePageLayoutView="90" workbookViewId="0">
      <selection activeCell="K81" sqref="K81"/>
    </sheetView>
  </sheetViews>
  <sheetFormatPr baseColWidth="10" defaultRowHeight="15"/>
  <cols>
    <col min="2" max="2" width="13.28515625" customWidth="1"/>
  </cols>
  <sheetData>
    <row r="1" spans="1:13" ht="18" customHeight="1">
      <c r="A1" s="67" t="s">
        <v>0</v>
      </c>
      <c r="B1" s="67"/>
      <c r="C1" s="67"/>
      <c r="D1" s="67"/>
      <c r="E1" s="67"/>
      <c r="F1" s="67"/>
      <c r="G1" s="1"/>
      <c r="H1" s="1"/>
      <c r="I1" s="1"/>
      <c r="J1" s="1"/>
      <c r="K1" s="1"/>
      <c r="L1" s="1"/>
      <c r="M1" s="1"/>
    </row>
    <row r="2" spans="1:13" ht="15.75" customHeight="1">
      <c r="A2" s="60" t="s">
        <v>1</v>
      </c>
      <c r="B2" s="60"/>
      <c r="C2" s="60"/>
      <c r="D2" s="60"/>
      <c r="E2" s="60"/>
      <c r="F2" s="60"/>
      <c r="G2" s="1"/>
      <c r="H2" s="1"/>
      <c r="I2" s="1"/>
      <c r="J2" s="1"/>
      <c r="K2" s="1"/>
      <c r="L2" s="1"/>
      <c r="M2" s="1"/>
    </row>
    <row r="3" spans="1:13" ht="15.75" customHeight="1">
      <c r="A3" s="61" t="s">
        <v>2</v>
      </c>
      <c r="B3" s="61"/>
      <c r="C3" s="61" t="s">
        <v>3</v>
      </c>
      <c r="D3" s="61" t="s">
        <v>4</v>
      </c>
      <c r="E3" s="62" t="s">
        <v>5</v>
      </c>
      <c r="F3" s="62"/>
      <c r="G3" s="1"/>
      <c r="H3" s="1"/>
      <c r="I3" s="1"/>
      <c r="J3" s="1"/>
      <c r="K3" s="1"/>
      <c r="L3" s="1"/>
      <c r="M3" s="1"/>
    </row>
    <row r="4" spans="1:13" ht="15" customHeight="1">
      <c r="A4" s="59"/>
      <c r="B4" s="59"/>
      <c r="C4" s="59"/>
      <c r="D4" s="59"/>
      <c r="E4" s="2" t="s">
        <v>6</v>
      </c>
      <c r="F4" s="2" t="s">
        <v>7</v>
      </c>
      <c r="G4" s="1"/>
      <c r="H4" s="1"/>
      <c r="I4" s="1"/>
      <c r="J4" s="1"/>
      <c r="K4" s="1"/>
      <c r="L4" s="1"/>
      <c r="M4" s="1"/>
    </row>
    <row r="5" spans="1:13" ht="15" customHeight="1">
      <c r="A5" s="58" t="s">
        <v>54</v>
      </c>
      <c r="B5" s="2" t="s">
        <v>9</v>
      </c>
      <c r="C5" s="36">
        <v>96.319684210526319</v>
      </c>
      <c r="D5" s="39">
        <v>13.543225082818839</v>
      </c>
      <c r="E5" s="13">
        <v>95</v>
      </c>
      <c r="F5" s="33">
        <v>95</v>
      </c>
      <c r="G5" s="1"/>
      <c r="H5" s="1"/>
      <c r="I5" s="1"/>
      <c r="J5" s="1"/>
      <c r="K5" s="1"/>
      <c r="L5" s="1"/>
      <c r="M5" s="1"/>
    </row>
    <row r="6" spans="1:13" ht="15" customHeight="1">
      <c r="A6" s="59"/>
      <c r="B6" s="2" t="s">
        <v>10</v>
      </c>
      <c r="C6" s="37">
        <v>10.905263157894737</v>
      </c>
      <c r="D6" s="40">
        <v>2.3703563077638514</v>
      </c>
      <c r="E6" s="7">
        <v>95</v>
      </c>
      <c r="F6" s="34">
        <v>95</v>
      </c>
      <c r="G6" s="1"/>
      <c r="H6" s="1"/>
      <c r="I6" s="1"/>
      <c r="J6" s="1"/>
      <c r="K6" s="1"/>
      <c r="L6" s="1"/>
      <c r="M6" s="1"/>
    </row>
    <row r="7" spans="1:13" ht="15" customHeight="1">
      <c r="A7" s="58" t="s">
        <v>55</v>
      </c>
      <c r="B7" s="2" t="s">
        <v>9</v>
      </c>
      <c r="C7" s="37">
        <v>143.51789473684204</v>
      </c>
      <c r="D7" s="40">
        <v>21.325157823636975</v>
      </c>
      <c r="E7" s="7">
        <v>57</v>
      </c>
      <c r="F7" s="34">
        <v>57</v>
      </c>
      <c r="G7" s="1"/>
      <c r="H7" s="1"/>
      <c r="I7" s="1"/>
      <c r="J7" s="1"/>
      <c r="K7" s="1"/>
      <c r="L7" s="1"/>
      <c r="M7" s="1"/>
    </row>
    <row r="8" spans="1:13" ht="15" customHeight="1">
      <c r="A8" s="59"/>
      <c r="B8" s="12" t="s">
        <v>10</v>
      </c>
      <c r="C8" s="37">
        <v>4.2631578947368425</v>
      </c>
      <c r="D8" s="40">
        <v>1.587071829653971</v>
      </c>
      <c r="E8" s="7">
        <v>57</v>
      </c>
      <c r="F8" s="34">
        <v>57</v>
      </c>
      <c r="G8" s="1"/>
      <c r="H8" s="1"/>
      <c r="I8" s="1"/>
      <c r="J8" s="1"/>
      <c r="K8" s="1"/>
      <c r="L8" s="1"/>
      <c r="M8" s="1"/>
    </row>
    <row r="9" spans="1:13" ht="15" customHeight="1">
      <c r="A9" s="61" t="s">
        <v>12</v>
      </c>
      <c r="B9" s="2" t="s">
        <v>9</v>
      </c>
      <c r="C9" s="37">
        <v>114.01901315789473</v>
      </c>
      <c r="D9" s="40">
        <v>28.432428896015505</v>
      </c>
      <c r="E9" s="7">
        <v>152</v>
      </c>
      <c r="F9" s="34">
        <v>152</v>
      </c>
      <c r="G9" s="1"/>
      <c r="H9" s="1"/>
      <c r="I9" s="1"/>
      <c r="J9" s="1"/>
      <c r="K9" s="1"/>
      <c r="L9" s="1"/>
      <c r="M9" s="1"/>
    </row>
    <row r="10" spans="1:13" ht="15" customHeight="1">
      <c r="A10" s="59"/>
      <c r="B10" s="2" t="s">
        <v>10</v>
      </c>
      <c r="C10" s="38">
        <v>8.4144736842105257</v>
      </c>
      <c r="D10" s="41">
        <v>3.852313451220605</v>
      </c>
      <c r="E10" s="14">
        <v>152</v>
      </c>
      <c r="F10" s="35">
        <v>152</v>
      </c>
      <c r="G10" s="1"/>
      <c r="H10" s="1"/>
      <c r="I10" s="1"/>
      <c r="J10" s="1"/>
      <c r="K10" s="1"/>
      <c r="L10" s="1"/>
      <c r="M10" s="1"/>
    </row>
    <row r="11" spans="1:13" ht="15" customHeight="1">
      <c r="A11" s="3"/>
      <c r="B11" s="3"/>
      <c r="C11" s="5"/>
      <c r="D11" s="6"/>
      <c r="E11" s="7"/>
      <c r="F11" s="8"/>
      <c r="G11" s="1"/>
      <c r="H11" s="1"/>
      <c r="I11" s="1"/>
      <c r="J11" s="1"/>
      <c r="K11" s="1"/>
      <c r="L11" s="1"/>
      <c r="M11" s="1"/>
    </row>
    <row r="12" spans="1:13" s="17" customFormat="1" ht="15" customHeight="1">
      <c r="A12" s="68" t="s">
        <v>13</v>
      </c>
      <c r="B12" s="68"/>
      <c r="C12" s="68"/>
      <c r="D12" s="68"/>
      <c r="E12" s="68"/>
      <c r="F12" s="68"/>
      <c r="G12" s="16"/>
      <c r="H12" s="16"/>
      <c r="I12" s="16"/>
      <c r="J12" s="16"/>
      <c r="K12" s="16"/>
      <c r="L12" s="16"/>
      <c r="M12" s="16"/>
    </row>
    <row r="13" spans="1:13" ht="15" customHeight="1">
      <c r="A13" s="64" t="s">
        <v>14</v>
      </c>
      <c r="B13" s="64"/>
      <c r="C13" s="64"/>
      <c r="D13" s="64"/>
      <c r="E13" s="64"/>
      <c r="F13" s="64"/>
      <c r="G13" s="1"/>
      <c r="H13" s="1"/>
      <c r="I13" s="1"/>
      <c r="J13" s="1"/>
      <c r="K13" s="1"/>
      <c r="L13" s="1"/>
      <c r="M13" s="1"/>
    </row>
    <row r="14" spans="1:13" ht="27" customHeight="1">
      <c r="A14" s="2" t="s">
        <v>15</v>
      </c>
      <c r="B14" s="2" t="s">
        <v>16</v>
      </c>
      <c r="C14" s="2" t="s">
        <v>17</v>
      </c>
      <c r="D14" s="2" t="s">
        <v>18</v>
      </c>
      <c r="E14" s="2" t="s">
        <v>19</v>
      </c>
      <c r="F14" s="18"/>
      <c r="G14" s="1"/>
      <c r="H14" s="1"/>
      <c r="I14" s="1"/>
      <c r="J14" s="1"/>
      <c r="K14" s="1"/>
      <c r="L14" s="1"/>
      <c r="M14" s="1"/>
    </row>
    <row r="15" spans="1:13" ht="15" customHeight="1">
      <c r="A15" s="19" t="s">
        <v>20</v>
      </c>
      <c r="B15" s="19" t="s">
        <v>51</v>
      </c>
      <c r="C15" s="20">
        <v>100</v>
      </c>
      <c r="D15" s="20">
        <v>100</v>
      </c>
      <c r="E15" s="21">
        <v>0.87052740568667319</v>
      </c>
      <c r="F15" s="18"/>
      <c r="G15" s="1"/>
      <c r="H15" s="1"/>
      <c r="I15" s="1"/>
      <c r="J15" s="1"/>
      <c r="K15" s="1"/>
      <c r="L15" s="1"/>
      <c r="M15" s="1"/>
    </row>
    <row r="16" spans="1:13" ht="15" customHeight="1">
      <c r="A16" s="4"/>
      <c r="B16" s="4"/>
      <c r="C16" s="10"/>
      <c r="D16" s="10"/>
      <c r="E16" s="11"/>
      <c r="F16" s="9"/>
      <c r="G16" s="1"/>
      <c r="H16" s="1"/>
      <c r="I16" s="1"/>
      <c r="J16" s="1"/>
      <c r="K16" s="1"/>
      <c r="L16" s="1"/>
      <c r="M16" s="1"/>
    </row>
    <row r="17" spans="1:13" ht="16.5" customHeight="1">
      <c r="A17" s="65" t="s">
        <v>21</v>
      </c>
      <c r="B17" s="65"/>
      <c r="C17" s="65"/>
      <c r="D17" s="65"/>
      <c r="E17" s="65"/>
      <c r="F17" s="65"/>
      <c r="G17" s="1"/>
      <c r="H17" s="1"/>
      <c r="I17" s="1"/>
      <c r="J17" s="1"/>
      <c r="K17" s="1"/>
      <c r="L17" s="1"/>
      <c r="M17" s="1"/>
    </row>
    <row r="18" spans="1:13" ht="28.5" customHeight="1">
      <c r="A18" s="2" t="s">
        <v>22</v>
      </c>
      <c r="B18" s="2" t="s">
        <v>21</v>
      </c>
      <c r="C18" s="2" t="s">
        <v>23</v>
      </c>
      <c r="D18" s="2" t="s">
        <v>24</v>
      </c>
      <c r="E18" s="2" t="s">
        <v>25</v>
      </c>
      <c r="F18" s="18"/>
      <c r="G18" s="1"/>
      <c r="H18" s="1"/>
      <c r="I18" s="1"/>
      <c r="J18" s="1"/>
      <c r="K18" s="1"/>
      <c r="L18" s="1"/>
      <c r="M18" s="1"/>
    </row>
    <row r="19" spans="1:13" ht="15" customHeight="1">
      <c r="A19" s="19" t="s">
        <v>20</v>
      </c>
      <c r="B19" s="21">
        <v>0.24218203594843035</v>
      </c>
      <c r="C19" s="22">
        <v>211.29177751919138</v>
      </c>
      <c r="D19" s="23">
        <v>2</v>
      </c>
      <c r="E19" s="21">
        <v>1.3139337735303243E-46</v>
      </c>
      <c r="F19" s="18"/>
      <c r="G19" s="1"/>
      <c r="H19" s="1"/>
      <c r="I19" s="1"/>
      <c r="J19" s="1"/>
      <c r="K19" s="1"/>
      <c r="L19" s="1"/>
      <c r="M19" s="1"/>
    </row>
    <row r="20" spans="1:13" ht="15" customHeight="1">
      <c r="A20" s="4"/>
      <c r="B20" s="11"/>
      <c r="C20" s="8"/>
      <c r="D20" s="7"/>
      <c r="E20" s="11"/>
      <c r="F20" s="9"/>
      <c r="G20" s="1"/>
      <c r="H20" s="1"/>
      <c r="I20" s="1"/>
      <c r="J20" s="1"/>
      <c r="K20" s="1"/>
      <c r="L20" s="1"/>
      <c r="M20" s="1"/>
    </row>
    <row r="21" spans="1:13" ht="16.5" customHeight="1">
      <c r="A21" s="66" t="s">
        <v>26</v>
      </c>
      <c r="B21" s="66"/>
      <c r="C21" s="66"/>
      <c r="D21" s="66"/>
      <c r="E21" s="66"/>
      <c r="F21" s="66"/>
      <c r="G21" s="1"/>
      <c r="H21" s="1"/>
      <c r="I21" s="1"/>
      <c r="J21" s="1"/>
      <c r="K21" s="1"/>
      <c r="L21" s="1"/>
      <c r="M21" s="1"/>
    </row>
    <row r="22" spans="1:13" ht="15" customHeight="1">
      <c r="A22" s="3" t="s">
        <v>27</v>
      </c>
      <c r="B22" s="69" t="s">
        <v>42</v>
      </c>
      <c r="C22" s="69"/>
      <c r="D22" s="69"/>
      <c r="E22" s="69"/>
      <c r="F22" s="69"/>
      <c r="G22" s="1"/>
      <c r="H22" s="1"/>
      <c r="I22" s="1"/>
      <c r="J22" s="1"/>
      <c r="K22" s="1"/>
      <c r="L22" s="1"/>
      <c r="M22" s="1"/>
    </row>
    <row r="23" spans="1:13" ht="15" customHeight="1">
      <c r="A23" s="12" t="s">
        <v>9</v>
      </c>
      <c r="B23" s="24">
        <v>-0.5330161063658877</v>
      </c>
      <c r="C23" s="25"/>
      <c r="D23" s="25"/>
      <c r="E23" s="25"/>
      <c r="F23" s="25"/>
      <c r="G23" s="1"/>
      <c r="H23" s="1"/>
      <c r="I23" s="1"/>
      <c r="J23" s="1"/>
      <c r="K23" s="1"/>
      <c r="L23" s="1"/>
      <c r="M23" s="1"/>
    </row>
    <row r="24" spans="1:13" ht="15" customHeight="1">
      <c r="A24" s="3" t="s">
        <v>10</v>
      </c>
      <c r="B24" s="26">
        <v>0.68015261086407042</v>
      </c>
      <c r="C24" s="27"/>
      <c r="D24" s="27"/>
      <c r="E24" s="27"/>
      <c r="F24" s="27"/>
      <c r="G24" s="1"/>
      <c r="H24" s="1"/>
      <c r="I24" s="1"/>
      <c r="J24" s="1"/>
      <c r="K24" s="1"/>
      <c r="L24" s="1"/>
      <c r="M24" s="1"/>
    </row>
    <row r="25" spans="1:13" ht="16.5" customHeight="1">
      <c r="A25" s="66" t="s">
        <v>28</v>
      </c>
      <c r="B25" s="66"/>
      <c r="C25" s="66"/>
      <c r="D25" s="66"/>
      <c r="E25" s="66"/>
      <c r="F25" s="66"/>
      <c r="G25" s="1"/>
      <c r="H25" s="1"/>
      <c r="I25" s="1"/>
      <c r="J25" s="1"/>
      <c r="K25" s="1"/>
      <c r="L25" s="1"/>
      <c r="M25" s="1"/>
    </row>
    <row r="26" spans="1:13" ht="15" customHeight="1">
      <c r="A26" s="3" t="s">
        <v>27</v>
      </c>
      <c r="B26" s="69" t="s">
        <v>42</v>
      </c>
      <c r="C26" s="69"/>
      <c r="D26" s="69"/>
      <c r="E26" s="69"/>
      <c r="F26" s="69"/>
      <c r="G26" s="1"/>
      <c r="H26" s="1"/>
      <c r="I26" s="1"/>
      <c r="J26" s="1"/>
      <c r="K26" s="1"/>
      <c r="L26" s="1"/>
      <c r="M26" s="1"/>
    </row>
    <row r="27" spans="1:13" ht="15" customHeight="1">
      <c r="A27" s="12" t="s">
        <v>10</v>
      </c>
      <c r="B27" s="24">
        <v>0.86635071717403556</v>
      </c>
      <c r="C27" s="25"/>
      <c r="D27" s="25"/>
      <c r="E27" s="25"/>
      <c r="F27" s="25"/>
      <c r="G27" s="1"/>
      <c r="H27" s="1"/>
      <c r="I27" s="1"/>
      <c r="J27" s="1"/>
      <c r="K27" s="1"/>
      <c r="L27" s="1"/>
      <c r="M27" s="1"/>
    </row>
    <row r="28" spans="1:13" ht="15" customHeight="1">
      <c r="A28" s="3" t="s">
        <v>9</v>
      </c>
      <c r="B28" s="26">
        <v>-0.77061329457868566</v>
      </c>
      <c r="C28" s="27"/>
      <c r="D28" s="27"/>
      <c r="E28" s="27"/>
      <c r="F28" s="27"/>
      <c r="G28" s="1"/>
      <c r="H28" s="1"/>
      <c r="I28" s="1"/>
      <c r="J28" s="1"/>
      <c r="K28" s="1"/>
      <c r="L28" s="1"/>
      <c r="M28" s="1"/>
    </row>
    <row r="29" spans="1:13" ht="15.75" customHeight="1">
      <c r="A29" s="63" t="s">
        <v>29</v>
      </c>
      <c r="B29" s="63"/>
      <c r="C29" s="63"/>
      <c r="D29" s="63"/>
      <c r="E29" s="63"/>
      <c r="F29" s="63"/>
      <c r="G29" s="1"/>
      <c r="H29" s="1"/>
      <c r="I29" s="1"/>
      <c r="J29" s="1"/>
      <c r="K29" s="1"/>
      <c r="L29" s="1"/>
      <c r="M29" s="1"/>
    </row>
    <row r="30" spans="1:13" ht="15" customHeight="1">
      <c r="A30" s="63"/>
      <c r="B30" s="63"/>
      <c r="C30" s="63"/>
      <c r="D30" s="63"/>
      <c r="E30" s="63"/>
      <c r="F30" s="63"/>
      <c r="G30" s="1"/>
      <c r="H30" s="1"/>
      <c r="I30" s="1"/>
      <c r="J30" s="1"/>
      <c r="K30" s="1"/>
      <c r="L30" s="1"/>
      <c r="M30" s="1"/>
    </row>
    <row r="31" spans="1:13" ht="15" customHeight="1">
      <c r="A31" s="63"/>
      <c r="B31" s="63"/>
      <c r="C31" s="63"/>
      <c r="D31" s="63"/>
      <c r="E31" s="63"/>
      <c r="F31" s="63"/>
      <c r="G31" s="1"/>
      <c r="H31" s="1"/>
      <c r="I31" s="1"/>
      <c r="J31" s="1"/>
      <c r="K31" s="1"/>
      <c r="L31" s="1"/>
      <c r="M31" s="1"/>
    </row>
    <row r="32" spans="1:13" ht="15" customHeight="1">
      <c r="A32" s="3"/>
      <c r="B32" s="3"/>
      <c r="C32" s="3"/>
      <c r="D32" s="3"/>
      <c r="E32" s="3"/>
      <c r="F32" s="3"/>
      <c r="G32" s="1"/>
      <c r="H32" s="1"/>
      <c r="I32" s="1"/>
      <c r="J32" s="1"/>
      <c r="K32" s="1"/>
      <c r="L32" s="1"/>
      <c r="M32" s="1"/>
    </row>
    <row r="33" spans="1:13" ht="15.75" customHeight="1">
      <c r="A33" s="66" t="s">
        <v>30</v>
      </c>
      <c r="B33" s="66"/>
      <c r="C33" s="66"/>
      <c r="D33" s="66"/>
      <c r="E33" s="66"/>
      <c r="F33" s="66"/>
      <c r="G33" s="1"/>
      <c r="H33" s="1"/>
      <c r="I33" s="1"/>
      <c r="J33" s="1"/>
      <c r="K33" s="1"/>
      <c r="L33" s="1"/>
      <c r="M33" s="1"/>
    </row>
    <row r="34" spans="1:13" ht="15" customHeight="1">
      <c r="A34" s="61" t="s">
        <v>2</v>
      </c>
      <c r="B34" s="69" t="s">
        <v>42</v>
      </c>
      <c r="C34" s="69"/>
      <c r="D34" s="69"/>
      <c r="E34" s="69"/>
      <c r="F34" s="69"/>
      <c r="G34" s="1"/>
      <c r="H34" s="1"/>
      <c r="I34" s="1"/>
      <c r="J34" s="1"/>
      <c r="K34" s="1"/>
      <c r="L34" s="1"/>
      <c r="M34" s="1"/>
    </row>
    <row r="35" spans="1:13" ht="15" customHeight="1">
      <c r="A35" s="59"/>
      <c r="B35" s="30"/>
      <c r="C35" s="25"/>
      <c r="D35" s="25"/>
      <c r="E35" s="25"/>
      <c r="F35" s="25"/>
      <c r="G35" s="1"/>
      <c r="H35" s="1"/>
      <c r="I35" s="1"/>
      <c r="J35" s="1"/>
      <c r="K35" s="1"/>
      <c r="L35" s="1"/>
      <c r="M35" s="1"/>
    </row>
    <row r="36" spans="1:13" ht="15" customHeight="1">
      <c r="A36" s="29" t="s">
        <v>54</v>
      </c>
      <c r="B36" s="8">
        <v>1.3611655402844411</v>
      </c>
      <c r="C36" s="9"/>
      <c r="D36" s="9"/>
      <c r="E36" s="9"/>
      <c r="F36" s="9"/>
      <c r="G36" s="1"/>
      <c r="H36" s="1"/>
      <c r="I36" s="1"/>
      <c r="J36" s="1"/>
      <c r="K36" s="1"/>
      <c r="L36" s="1"/>
      <c r="M36" s="1"/>
    </row>
    <row r="37" spans="1:13" ht="15" customHeight="1">
      <c r="A37" s="28" t="s">
        <v>55</v>
      </c>
      <c r="B37" s="15">
        <v>-2.2686092338074024</v>
      </c>
      <c r="C37" s="27"/>
      <c r="D37" s="27"/>
      <c r="E37" s="27"/>
      <c r="F37" s="27"/>
      <c r="G37" s="1"/>
      <c r="H37" s="1"/>
      <c r="I37" s="1"/>
      <c r="J37" s="1"/>
      <c r="K37" s="1"/>
      <c r="L37" s="1"/>
      <c r="M37" s="1"/>
    </row>
    <row r="38" spans="1:13" ht="15.75" customHeight="1">
      <c r="A38" s="63" t="s">
        <v>31</v>
      </c>
      <c r="B38" s="63"/>
      <c r="C38" s="63"/>
      <c r="D38" s="63"/>
      <c r="E38" s="63"/>
      <c r="F38" s="63"/>
      <c r="G38" s="1"/>
      <c r="H38" s="1"/>
      <c r="I38" s="1"/>
      <c r="J38" s="1"/>
      <c r="K38" s="1"/>
      <c r="L38" s="1"/>
      <c r="M38" s="1"/>
    </row>
    <row r="39" spans="1:13" ht="15.75" customHeight="1">
      <c r="A39" s="3"/>
      <c r="B39" s="3"/>
      <c r="C39" s="3"/>
      <c r="D39" s="3"/>
      <c r="E39" s="3"/>
      <c r="F39" s="3"/>
      <c r="G39" s="1"/>
      <c r="H39" s="1"/>
      <c r="I39" s="1"/>
      <c r="J39" s="1"/>
      <c r="K39" s="1"/>
      <c r="L39" s="1"/>
      <c r="M39" s="1"/>
    </row>
    <row r="40" spans="1:13" ht="15" customHeight="1">
      <c r="G40" s="1"/>
      <c r="H40" s="1"/>
      <c r="I40" s="1"/>
      <c r="J40" s="1"/>
      <c r="K40" s="1"/>
      <c r="L40" s="1"/>
      <c r="M40" s="1"/>
    </row>
    <row r="41" spans="1:13" ht="15.75" customHeight="1">
      <c r="G41" s="1"/>
      <c r="H41" s="1"/>
      <c r="I41" s="1"/>
      <c r="J41" s="1"/>
      <c r="K41" s="1"/>
      <c r="L41" s="1"/>
      <c r="M41" s="1"/>
    </row>
    <row r="42" spans="1:13" ht="15" customHeight="1">
      <c r="G42" s="1"/>
      <c r="H42" s="1"/>
      <c r="I42" s="1"/>
      <c r="J42" s="1"/>
      <c r="K42" s="1"/>
      <c r="L42" s="1"/>
      <c r="M42" s="1"/>
    </row>
    <row r="43" spans="1:13" ht="41.25" customHeight="1">
      <c r="M43" s="1"/>
    </row>
    <row r="44" spans="1:13" ht="52.5" customHeight="1">
      <c r="A44" s="67" t="s">
        <v>32</v>
      </c>
      <c r="B44" s="67"/>
      <c r="C44" s="67"/>
      <c r="D44" s="67"/>
      <c r="E44" s="67"/>
      <c r="F44" s="67"/>
      <c r="M44" s="1"/>
    </row>
    <row r="45" spans="1:13" ht="15.75" customHeight="1">
      <c r="A45" s="60" t="s">
        <v>33</v>
      </c>
      <c r="B45" s="60"/>
      <c r="C45" s="60"/>
      <c r="D45" s="60"/>
      <c r="E45" s="60"/>
      <c r="F45" s="60"/>
      <c r="M45" s="1"/>
    </row>
    <row r="46" spans="1:13" ht="15.75" customHeight="1">
      <c r="A46" s="62" t="s">
        <v>34</v>
      </c>
      <c r="B46" s="62"/>
      <c r="C46" s="13">
        <v>196</v>
      </c>
      <c r="D46" s="25"/>
      <c r="E46" s="25"/>
      <c r="F46" s="25"/>
      <c r="M46" s="1"/>
    </row>
    <row r="47" spans="1:13" ht="39.75" customHeight="1">
      <c r="A47" s="61" t="s">
        <v>35</v>
      </c>
      <c r="B47" s="2" t="s">
        <v>36</v>
      </c>
      <c r="C47" s="7">
        <v>0</v>
      </c>
      <c r="D47" s="9"/>
      <c r="E47" s="9"/>
      <c r="F47" s="9"/>
      <c r="M47" s="1"/>
    </row>
    <row r="48" spans="1:13" ht="49.5" customHeight="1">
      <c r="A48" s="59"/>
      <c r="B48" s="2" t="s">
        <v>37</v>
      </c>
      <c r="C48" s="7">
        <v>0</v>
      </c>
      <c r="D48" s="9"/>
      <c r="E48" s="9"/>
      <c r="F48" s="9"/>
      <c r="M48" s="1"/>
    </row>
    <row r="49" spans="1:13" ht="15" customHeight="1">
      <c r="A49" s="62" t="s">
        <v>38</v>
      </c>
      <c r="B49" s="62"/>
      <c r="C49" s="14">
        <v>196</v>
      </c>
      <c r="D49" s="27"/>
      <c r="E49" s="27"/>
      <c r="F49" s="27"/>
      <c r="M49" s="1"/>
    </row>
    <row r="50" spans="1:13" ht="15" customHeight="1">
      <c r="A50" s="3"/>
      <c r="B50" s="3"/>
      <c r="C50" s="7"/>
      <c r="D50" s="9"/>
      <c r="E50" s="9"/>
      <c r="F50" s="9"/>
      <c r="M50" s="1"/>
    </row>
    <row r="51" spans="1:13" ht="15" customHeight="1">
      <c r="A51" s="66" t="s">
        <v>39</v>
      </c>
      <c r="B51" s="66"/>
      <c r="C51" s="66"/>
      <c r="D51" s="66"/>
      <c r="E51" s="66"/>
      <c r="F51" s="66"/>
      <c r="M51" s="1"/>
    </row>
    <row r="52" spans="1:13" ht="15" customHeight="1">
      <c r="A52" s="61" t="s">
        <v>2</v>
      </c>
      <c r="B52" s="61" t="s">
        <v>40</v>
      </c>
      <c r="C52" s="62" t="s">
        <v>41</v>
      </c>
      <c r="D52" s="62"/>
      <c r="E52" s="62"/>
      <c r="F52" s="62"/>
      <c r="M52" s="1"/>
    </row>
    <row r="53" spans="1:13" ht="15" customHeight="1">
      <c r="A53" s="59"/>
      <c r="B53" s="59"/>
      <c r="C53" s="2" t="s">
        <v>6</v>
      </c>
      <c r="D53" s="2" t="s">
        <v>7</v>
      </c>
      <c r="E53" s="9"/>
      <c r="F53" s="9"/>
      <c r="M53" s="1"/>
    </row>
    <row r="54" spans="1:13" ht="16.5" customHeight="1">
      <c r="A54" s="28" t="s">
        <v>54</v>
      </c>
      <c r="B54" s="11">
        <v>0.5</v>
      </c>
      <c r="C54" s="7">
        <v>95</v>
      </c>
      <c r="D54" s="8">
        <v>95</v>
      </c>
      <c r="E54" s="9"/>
      <c r="F54" s="9"/>
      <c r="M54" s="1"/>
    </row>
    <row r="55" spans="1:13" ht="26.25" customHeight="1">
      <c r="A55" s="28" t="s">
        <v>55</v>
      </c>
      <c r="B55" s="11">
        <v>0.5</v>
      </c>
      <c r="C55" s="7">
        <v>57</v>
      </c>
      <c r="D55" s="8">
        <v>57</v>
      </c>
      <c r="E55" s="9"/>
      <c r="F55" s="9"/>
      <c r="M55" s="1"/>
    </row>
    <row r="56" spans="1:13" ht="15" customHeight="1">
      <c r="A56" s="12" t="s">
        <v>12</v>
      </c>
      <c r="B56" s="15">
        <v>1</v>
      </c>
      <c r="C56" s="14">
        <v>152</v>
      </c>
      <c r="D56" s="15">
        <v>152</v>
      </c>
      <c r="E56" s="27"/>
      <c r="F56" s="27"/>
      <c r="M56" s="1"/>
    </row>
    <row r="57" spans="1:13" ht="15" customHeight="1">
      <c r="A57" s="3"/>
      <c r="B57" s="8"/>
      <c r="C57" s="7"/>
      <c r="D57" s="8"/>
      <c r="E57" s="9"/>
      <c r="F57" s="9"/>
      <c r="M57" s="1"/>
    </row>
    <row r="58" spans="1:13" ht="15" customHeight="1">
      <c r="A58" s="66" t="s">
        <v>53</v>
      </c>
      <c r="B58" s="66"/>
      <c r="C58" s="66"/>
      <c r="D58" s="66"/>
      <c r="E58" s="66"/>
      <c r="F58" s="66"/>
      <c r="M58" s="1"/>
    </row>
    <row r="59" spans="1:13" ht="27" customHeight="1">
      <c r="A59" s="61" t="s">
        <v>2</v>
      </c>
      <c r="B59" s="61"/>
      <c r="C59" s="61"/>
      <c r="D59" s="62" t="s">
        <v>45</v>
      </c>
      <c r="E59" s="62"/>
      <c r="F59" s="61" t="s">
        <v>12</v>
      </c>
      <c r="M59" s="1"/>
    </row>
    <row r="60" spans="1:13" ht="15" customHeight="1">
      <c r="A60" s="59"/>
      <c r="B60" s="59"/>
      <c r="C60" s="59"/>
      <c r="D60" s="19" t="s">
        <v>8</v>
      </c>
      <c r="E60" s="19" t="s">
        <v>11</v>
      </c>
      <c r="F60" s="59"/>
      <c r="M60" s="1"/>
    </row>
    <row r="61" spans="1:13" ht="15" customHeight="1">
      <c r="A61" s="61" t="s">
        <v>43</v>
      </c>
      <c r="B61" s="61" t="s">
        <v>46</v>
      </c>
      <c r="C61" s="29" t="s">
        <v>54</v>
      </c>
      <c r="D61" s="13">
        <v>92</v>
      </c>
      <c r="E61" s="13">
        <v>3</v>
      </c>
      <c r="F61" s="13">
        <v>95</v>
      </c>
      <c r="M61" s="1"/>
    </row>
    <row r="62" spans="1:13" ht="27.75" customHeight="1">
      <c r="A62" s="63"/>
      <c r="B62" s="63"/>
      <c r="C62" s="29" t="s">
        <v>55</v>
      </c>
      <c r="D62" s="7">
        <v>0</v>
      </c>
      <c r="E62" s="7">
        <v>57</v>
      </c>
      <c r="F62" s="7">
        <v>57</v>
      </c>
      <c r="M62" s="1"/>
    </row>
    <row r="63" spans="1:13" ht="25.5" customHeight="1">
      <c r="A63" s="63"/>
      <c r="B63" s="59"/>
      <c r="C63" s="2" t="s">
        <v>47</v>
      </c>
      <c r="D63" s="7">
        <v>24</v>
      </c>
      <c r="E63" s="7">
        <v>20</v>
      </c>
      <c r="F63" s="7">
        <v>44</v>
      </c>
      <c r="M63" s="1"/>
    </row>
    <row r="64" spans="1:13" ht="15" customHeight="1">
      <c r="A64" s="63"/>
      <c r="B64" s="61" t="s">
        <v>48</v>
      </c>
      <c r="C64" s="29" t="s">
        <v>54</v>
      </c>
      <c r="D64" s="10">
        <v>96.84210526315789</v>
      </c>
      <c r="E64" s="10">
        <v>3.1578947368421053</v>
      </c>
      <c r="F64" s="34">
        <v>100</v>
      </c>
      <c r="M64" s="1"/>
    </row>
    <row r="65" spans="1:13" ht="15" customHeight="1">
      <c r="A65" s="63"/>
      <c r="B65" s="63"/>
      <c r="C65" s="29" t="s">
        <v>55</v>
      </c>
      <c r="D65" s="34">
        <v>0</v>
      </c>
      <c r="E65" s="34">
        <v>100</v>
      </c>
      <c r="F65" s="34">
        <v>100</v>
      </c>
      <c r="M65" s="1"/>
    </row>
    <row r="66" spans="1:13" ht="22.5" customHeight="1">
      <c r="A66" s="59"/>
      <c r="B66" s="59"/>
      <c r="C66" s="2" t="s">
        <v>47</v>
      </c>
      <c r="D66" s="10">
        <v>54.545454545454547</v>
      </c>
      <c r="E66" s="10">
        <v>45.454545454545453</v>
      </c>
      <c r="F66" s="34">
        <v>100</v>
      </c>
      <c r="M66" s="1"/>
    </row>
    <row r="67" spans="1:13" ht="15.75" customHeight="1">
      <c r="A67" s="61" t="s">
        <v>52</v>
      </c>
      <c r="B67" s="61" t="s">
        <v>46</v>
      </c>
      <c r="C67" s="29" t="s">
        <v>54</v>
      </c>
      <c r="D67" s="7">
        <v>91</v>
      </c>
      <c r="E67" s="7">
        <v>4</v>
      </c>
      <c r="F67" s="7">
        <v>95</v>
      </c>
      <c r="M67" s="1"/>
    </row>
    <row r="68" spans="1:13" ht="24.75" customHeight="1">
      <c r="A68" s="63"/>
      <c r="B68" s="59"/>
      <c r="C68" s="31" t="s">
        <v>55</v>
      </c>
      <c r="D68" s="7">
        <v>0</v>
      </c>
      <c r="E68" s="7">
        <v>57</v>
      </c>
      <c r="F68" s="7">
        <v>57</v>
      </c>
      <c r="M68" s="1"/>
    </row>
    <row r="69" spans="1:13" ht="24.75" customHeight="1">
      <c r="A69" s="63"/>
      <c r="B69" s="61" t="s">
        <v>48</v>
      </c>
      <c r="C69" s="29" t="s">
        <v>54</v>
      </c>
      <c r="D69" s="10">
        <v>95.78947368421052</v>
      </c>
      <c r="E69" s="10">
        <v>4.2105263157894735</v>
      </c>
      <c r="F69" s="34">
        <v>100</v>
      </c>
      <c r="M69" s="1"/>
    </row>
    <row r="70" spans="1:13" ht="15" customHeight="1">
      <c r="A70" s="59"/>
      <c r="B70" s="59"/>
      <c r="C70" s="31" t="s">
        <v>55</v>
      </c>
      <c r="D70" s="32">
        <v>0</v>
      </c>
      <c r="E70" s="35">
        <v>100</v>
      </c>
      <c r="F70" s="35">
        <v>100</v>
      </c>
      <c r="M70" s="1"/>
    </row>
    <row r="71" spans="1:13" ht="15.75" customHeight="1">
      <c r="A71" s="63" t="s">
        <v>49</v>
      </c>
      <c r="B71" s="63"/>
      <c r="C71" s="63"/>
      <c r="D71" s="63"/>
      <c r="E71" s="63"/>
      <c r="F71" s="63"/>
    </row>
    <row r="72" spans="1:13" ht="27" customHeight="1">
      <c r="A72" s="63" t="s">
        <v>44</v>
      </c>
      <c r="B72" s="63"/>
      <c r="C72" s="63"/>
      <c r="D72" s="63"/>
      <c r="E72" s="63"/>
      <c r="F72" s="63"/>
    </row>
    <row r="73" spans="1:13" ht="22.5" customHeight="1">
      <c r="A73" s="63" t="s">
        <v>50</v>
      </c>
      <c r="B73" s="63"/>
      <c r="C73" s="63"/>
      <c r="D73" s="63"/>
      <c r="E73" s="63"/>
      <c r="F73" s="63"/>
      <c r="G73" s="1"/>
    </row>
    <row r="74" spans="1:13" ht="15.75" customHeight="1">
      <c r="G74" s="1"/>
    </row>
    <row r="75" spans="1:13">
      <c r="M75" s="1"/>
    </row>
    <row r="76" spans="1:13">
      <c r="M76" s="1"/>
    </row>
    <row r="77" spans="1:13">
      <c r="M77" s="1"/>
    </row>
    <row r="78" spans="1:13">
      <c r="M78" s="1"/>
    </row>
    <row r="79" spans="1:13">
      <c r="M79" s="1"/>
    </row>
    <row r="80" spans="1:13">
      <c r="M80" s="1"/>
    </row>
    <row r="81" spans="13:13">
      <c r="M81" s="1"/>
    </row>
    <row r="82" spans="13:13">
      <c r="M82" s="1"/>
    </row>
    <row r="83" spans="13:13">
      <c r="M83" s="1"/>
    </row>
    <row r="84" spans="13:13">
      <c r="M84" s="1"/>
    </row>
    <row r="85" spans="13:13">
      <c r="M85" s="1"/>
    </row>
    <row r="86" spans="13:13">
      <c r="M86" s="1"/>
    </row>
    <row r="87" spans="13:13">
      <c r="M87" s="1"/>
    </row>
    <row r="88" spans="13:13">
      <c r="M88" s="1"/>
    </row>
    <row r="89" spans="13:13">
      <c r="M89" s="1"/>
    </row>
    <row r="90" spans="13:13">
      <c r="M90" s="1"/>
    </row>
    <row r="91" spans="13:13">
      <c r="M91" s="1"/>
    </row>
    <row r="92" spans="13:13">
      <c r="M92" s="1"/>
    </row>
    <row r="93" spans="13:13">
      <c r="M93" s="1"/>
    </row>
    <row r="94" spans="13:13">
      <c r="M94" s="1"/>
    </row>
    <row r="95" spans="13:13">
      <c r="M95" s="1"/>
    </row>
    <row r="96" spans="13:13">
      <c r="M96" s="1"/>
    </row>
    <row r="97" spans="13:13">
      <c r="M97" s="1"/>
    </row>
    <row r="98" spans="13:13">
      <c r="M98" s="1"/>
    </row>
    <row r="99" spans="13:13">
      <c r="M99" s="1"/>
    </row>
    <row r="100" spans="13:13">
      <c r="M100" s="1"/>
    </row>
    <row r="101" spans="13:13">
      <c r="M101" s="1"/>
    </row>
    <row r="102" spans="13:13">
      <c r="M102" s="1"/>
    </row>
    <row r="103" spans="13:13">
      <c r="M103" s="1"/>
    </row>
    <row r="104" spans="13:13">
      <c r="M104" s="1"/>
    </row>
    <row r="105" spans="13:13">
      <c r="M105" s="1"/>
    </row>
    <row r="106" spans="13:13">
      <c r="M106" s="1"/>
    </row>
    <row r="107" spans="13:13">
      <c r="M107" s="1"/>
    </row>
    <row r="108" spans="13:13">
      <c r="M108" s="1"/>
    </row>
    <row r="109" spans="13:13">
      <c r="M109" s="1"/>
    </row>
    <row r="110" spans="13:13">
      <c r="M110" s="1"/>
    </row>
    <row r="111" spans="13:13">
      <c r="M111" s="1"/>
    </row>
    <row r="112" spans="13:13">
      <c r="M112" s="1"/>
    </row>
    <row r="113" spans="13:13">
      <c r="M113" s="1"/>
    </row>
    <row r="114" spans="13:13">
      <c r="M114" s="1"/>
    </row>
    <row r="115" spans="13:13">
      <c r="M115" s="1"/>
    </row>
    <row r="116" spans="13:13">
      <c r="M116" s="1"/>
    </row>
    <row r="117" spans="13:13">
      <c r="M117" s="1"/>
    </row>
    <row r="118" spans="13:13">
      <c r="M118" s="1"/>
    </row>
    <row r="119" spans="13:13">
      <c r="M119" s="1"/>
    </row>
    <row r="120" spans="13:13">
      <c r="M120" s="1"/>
    </row>
    <row r="121" spans="13:13">
      <c r="M121" s="1"/>
    </row>
    <row r="122" spans="13:13">
      <c r="M122" s="1"/>
    </row>
    <row r="123" spans="13:13">
      <c r="M123" s="1"/>
    </row>
    <row r="124" spans="13:13">
      <c r="M124" s="1"/>
    </row>
    <row r="125" spans="13:13">
      <c r="M125" s="1"/>
    </row>
    <row r="126" spans="13:13">
      <c r="M126" s="1"/>
    </row>
    <row r="127" spans="13:13">
      <c r="M127" s="1"/>
    </row>
    <row r="128" spans="13:13">
      <c r="M128" s="1"/>
    </row>
    <row r="129" spans="13:13">
      <c r="M129" s="1"/>
    </row>
    <row r="130" spans="13:13">
      <c r="M130" s="1"/>
    </row>
    <row r="131" spans="13:13">
      <c r="M131" s="1"/>
    </row>
    <row r="132" spans="13:13">
      <c r="M132" s="1"/>
    </row>
    <row r="133" spans="13:13">
      <c r="M133" s="1"/>
    </row>
    <row r="134" spans="13:13">
      <c r="M134" s="1"/>
    </row>
    <row r="135" spans="13:13">
      <c r="M135" s="1"/>
    </row>
    <row r="136" spans="13:13">
      <c r="M136" s="1"/>
    </row>
    <row r="137" spans="13:13">
      <c r="M137" s="1"/>
    </row>
    <row r="138" spans="13:13">
      <c r="M138" s="1"/>
    </row>
    <row r="139" spans="13:13">
      <c r="M139" s="1"/>
    </row>
    <row r="140" spans="13:13">
      <c r="M140" s="1"/>
    </row>
    <row r="141" spans="13:13">
      <c r="M141" s="1"/>
    </row>
    <row r="142" spans="13:13">
      <c r="M142" s="1"/>
    </row>
    <row r="143" spans="13:13">
      <c r="M143" s="1"/>
    </row>
    <row r="144" spans="13:13">
      <c r="M144" s="1"/>
    </row>
    <row r="145" spans="13:13">
      <c r="M145" s="1"/>
    </row>
    <row r="146" spans="13:13">
      <c r="M146" s="1"/>
    </row>
    <row r="147" spans="13:13">
      <c r="M147" s="1"/>
    </row>
    <row r="148" spans="13:13">
      <c r="M148" s="1"/>
    </row>
    <row r="149" spans="13:13">
      <c r="M149" s="1"/>
    </row>
    <row r="150" spans="13:13">
      <c r="M150" s="1"/>
    </row>
    <row r="151" spans="13:13">
      <c r="M151" s="1"/>
    </row>
    <row r="152" spans="13:13">
      <c r="M152" s="1"/>
    </row>
    <row r="153" spans="13:13">
      <c r="M153" s="1"/>
    </row>
    <row r="154" spans="13:13">
      <c r="M154" s="1"/>
    </row>
    <row r="155" spans="13:13">
      <c r="M155" s="1"/>
    </row>
    <row r="156" spans="13:13">
      <c r="M156" s="1"/>
    </row>
    <row r="157" spans="13:13">
      <c r="M157" s="1"/>
    </row>
    <row r="158" spans="13:13">
      <c r="M158" s="1"/>
    </row>
    <row r="159" spans="13:13">
      <c r="M159" s="1"/>
    </row>
    <row r="160" spans="13:13">
      <c r="M160" s="1"/>
    </row>
    <row r="161" spans="13:13">
      <c r="M161" s="1"/>
    </row>
    <row r="162" spans="13:13">
      <c r="M162" s="1"/>
    </row>
    <row r="163" spans="13:13">
      <c r="M163" s="1"/>
    </row>
    <row r="164" spans="13:13">
      <c r="M164" s="1"/>
    </row>
    <row r="165" spans="13:13">
      <c r="M165" s="1"/>
    </row>
    <row r="166" spans="13:13">
      <c r="M166" s="1"/>
    </row>
    <row r="167" spans="13:13">
      <c r="M167" s="1"/>
    </row>
    <row r="168" spans="13:13">
      <c r="M168" s="1"/>
    </row>
    <row r="169" spans="13:13">
      <c r="M169" s="1"/>
    </row>
    <row r="170" spans="13:13">
      <c r="M170" s="1"/>
    </row>
    <row r="171" spans="13:13">
      <c r="M171" s="1"/>
    </row>
    <row r="172" spans="13:13">
      <c r="M172" s="1"/>
    </row>
    <row r="173" spans="13:13">
      <c r="M173" s="1"/>
    </row>
    <row r="174" spans="13:13">
      <c r="M174" s="1"/>
    </row>
    <row r="175" spans="13:13">
      <c r="M175" s="1"/>
    </row>
    <row r="176" spans="13:13">
      <c r="M176" s="1"/>
    </row>
    <row r="177" spans="13:13">
      <c r="M177" s="1"/>
    </row>
    <row r="178" spans="13:13">
      <c r="M178" s="1"/>
    </row>
    <row r="179" spans="13:13">
      <c r="M179" s="1"/>
    </row>
    <row r="180" spans="13:13">
      <c r="M180" s="1"/>
    </row>
    <row r="181" spans="13:13">
      <c r="M181" s="1"/>
    </row>
    <row r="182" spans="13:13">
      <c r="M182" s="1"/>
    </row>
    <row r="183" spans="13:13">
      <c r="M183" s="1"/>
    </row>
    <row r="184" spans="13:13">
      <c r="M184" s="1"/>
    </row>
    <row r="185" spans="13:13">
      <c r="M185" s="1"/>
    </row>
    <row r="186" spans="13:13">
      <c r="M186" s="1"/>
    </row>
    <row r="187" spans="13:13">
      <c r="M187" s="1"/>
    </row>
    <row r="188" spans="13:13">
      <c r="M188" s="1"/>
    </row>
    <row r="189" spans="13:13">
      <c r="M189" s="1"/>
    </row>
    <row r="190" spans="13:13">
      <c r="M190" s="1"/>
    </row>
    <row r="191" spans="13:13">
      <c r="M191" s="1"/>
    </row>
    <row r="192" spans="13:13">
      <c r="M192" s="1"/>
    </row>
    <row r="193" spans="13:13">
      <c r="M193" s="1"/>
    </row>
    <row r="194" spans="13:13">
      <c r="M194" s="1"/>
    </row>
    <row r="195" spans="13:13">
      <c r="M195" s="1"/>
    </row>
    <row r="196" spans="13:13">
      <c r="M196" s="1"/>
    </row>
    <row r="197" spans="13:13">
      <c r="M197" s="1"/>
    </row>
    <row r="198" spans="13:13">
      <c r="M198" s="1"/>
    </row>
    <row r="199" spans="13:13">
      <c r="M199" s="1"/>
    </row>
    <row r="200" spans="13:13">
      <c r="M200" s="1"/>
    </row>
    <row r="201" spans="13:13">
      <c r="M201" s="1"/>
    </row>
    <row r="202" spans="13:13">
      <c r="M202" s="1"/>
    </row>
    <row r="203" spans="13:13">
      <c r="M203" s="1"/>
    </row>
    <row r="204" spans="13:13">
      <c r="M204" s="1"/>
    </row>
    <row r="205" spans="13:13">
      <c r="M205" s="1"/>
    </row>
    <row r="206" spans="13:13">
      <c r="M206" s="1"/>
    </row>
    <row r="207" spans="13:13">
      <c r="M207" s="1"/>
    </row>
    <row r="208" spans="13:13">
      <c r="M208" s="1"/>
    </row>
    <row r="209" spans="13:13">
      <c r="M209" s="1"/>
    </row>
    <row r="210" spans="13:13">
      <c r="M210" s="1"/>
    </row>
    <row r="211" spans="13:13">
      <c r="M211" s="1"/>
    </row>
    <row r="212" spans="13:13">
      <c r="M212" s="1"/>
    </row>
    <row r="213" spans="13:13">
      <c r="M213" s="1"/>
    </row>
    <row r="214" spans="13:13">
      <c r="M214" s="1"/>
    </row>
    <row r="215" spans="13:13">
      <c r="M215" s="1"/>
    </row>
    <row r="216" spans="13:13">
      <c r="M216" s="1"/>
    </row>
    <row r="217" spans="13:13">
      <c r="M217" s="1"/>
    </row>
    <row r="218" spans="13:13">
      <c r="M218" s="1"/>
    </row>
    <row r="219" spans="13:13">
      <c r="M219" s="1"/>
    </row>
    <row r="220" spans="13:13">
      <c r="M220" s="1"/>
    </row>
    <row r="221" spans="13:13">
      <c r="M221" s="1"/>
    </row>
    <row r="222" spans="13:13">
      <c r="M222" s="1"/>
    </row>
    <row r="223" spans="13:13">
      <c r="M223" s="1"/>
    </row>
    <row r="224" spans="13:13">
      <c r="M224" s="1"/>
    </row>
    <row r="225" spans="13:13">
      <c r="M225" s="1"/>
    </row>
    <row r="226" spans="13:13">
      <c r="M226" s="1"/>
    </row>
    <row r="227" spans="13:13">
      <c r="M227" s="1"/>
    </row>
    <row r="228" spans="13:13">
      <c r="M228" s="1"/>
    </row>
    <row r="229" spans="13:13">
      <c r="M229" s="1"/>
    </row>
    <row r="230" spans="13:13">
      <c r="M230" s="1"/>
    </row>
    <row r="231" spans="13:13">
      <c r="M231" s="1"/>
    </row>
    <row r="232" spans="13:13">
      <c r="M232" s="1"/>
    </row>
    <row r="233" spans="13:13">
      <c r="M233" s="1"/>
    </row>
    <row r="234" spans="13:13">
      <c r="M234" s="1"/>
    </row>
    <row r="235" spans="13:13">
      <c r="M235" s="1"/>
    </row>
    <row r="236" spans="13:13">
      <c r="M236" s="1"/>
    </row>
    <row r="237" spans="13:13">
      <c r="M237" s="1"/>
    </row>
    <row r="238" spans="13:13">
      <c r="M238" s="1"/>
    </row>
    <row r="239" spans="13:13">
      <c r="M239" s="1"/>
    </row>
    <row r="240" spans="13:13">
      <c r="M240" s="1"/>
    </row>
    <row r="241" spans="13:13">
      <c r="M241" s="1"/>
    </row>
    <row r="242" spans="13:13">
      <c r="M242" s="1"/>
    </row>
    <row r="243" spans="13:13">
      <c r="M243" s="1"/>
    </row>
    <row r="244" spans="13:13">
      <c r="M244" s="1"/>
    </row>
    <row r="245" spans="13:13">
      <c r="M245" s="1"/>
    </row>
    <row r="246" spans="13:13">
      <c r="M246" s="1"/>
    </row>
    <row r="247" spans="13:13">
      <c r="M247" s="1"/>
    </row>
    <row r="248" spans="13:13">
      <c r="M248" s="1"/>
    </row>
    <row r="249" spans="13:13">
      <c r="M249" s="1"/>
    </row>
    <row r="250" spans="13:13">
      <c r="M250" s="1"/>
    </row>
    <row r="251" spans="13:13">
      <c r="M251" s="1"/>
    </row>
    <row r="252" spans="13:13">
      <c r="M252" s="1"/>
    </row>
    <row r="253" spans="13:13">
      <c r="M253" s="1"/>
    </row>
    <row r="254" spans="13:13">
      <c r="M254" s="1"/>
    </row>
    <row r="255" spans="13:13">
      <c r="M255" s="1"/>
    </row>
    <row r="256" spans="13:13">
      <c r="M256" s="1"/>
    </row>
    <row r="257" spans="13:13">
      <c r="M257" s="1"/>
    </row>
    <row r="258" spans="13:13">
      <c r="M258" s="1"/>
    </row>
    <row r="259" spans="13:13">
      <c r="M259" s="1"/>
    </row>
    <row r="260" spans="13:13">
      <c r="M260" s="1"/>
    </row>
    <row r="261" spans="13:13">
      <c r="M261" s="1"/>
    </row>
    <row r="262" spans="13:13">
      <c r="M262" s="1"/>
    </row>
    <row r="263" spans="13:13">
      <c r="M263" s="1"/>
    </row>
    <row r="264" spans="13:13">
      <c r="M264" s="1"/>
    </row>
    <row r="265" spans="13:13">
      <c r="M265" s="1"/>
    </row>
    <row r="266" spans="13:13">
      <c r="M266" s="1"/>
    </row>
    <row r="267" spans="13:13">
      <c r="M267" s="1"/>
    </row>
    <row r="268" spans="13:13">
      <c r="M268" s="1"/>
    </row>
    <row r="269" spans="13:13">
      <c r="M269" s="1"/>
    </row>
    <row r="270" spans="13:13">
      <c r="M270" s="1"/>
    </row>
    <row r="271" spans="13:13">
      <c r="M271" s="1"/>
    </row>
    <row r="272" spans="13:13">
      <c r="M272" s="1"/>
    </row>
    <row r="273" spans="13:13">
      <c r="M273" s="1"/>
    </row>
    <row r="274" spans="13:13">
      <c r="M274" s="1"/>
    </row>
    <row r="275" spans="13:13">
      <c r="M275" s="1"/>
    </row>
    <row r="276" spans="13:13">
      <c r="M276" s="1"/>
    </row>
    <row r="277" spans="13:13">
      <c r="M277" s="1"/>
    </row>
    <row r="278" spans="13:13">
      <c r="M278" s="1"/>
    </row>
    <row r="279" spans="13:13">
      <c r="M279" s="1"/>
    </row>
    <row r="280" spans="13:13">
      <c r="M280" s="1"/>
    </row>
    <row r="281" spans="13:13">
      <c r="M281" s="1"/>
    </row>
    <row r="282" spans="13:13">
      <c r="M282" s="1"/>
    </row>
    <row r="283" spans="13:13">
      <c r="M283" s="1"/>
    </row>
    <row r="284" spans="13:13">
      <c r="M284" s="1"/>
    </row>
    <row r="285" spans="13:13">
      <c r="M285" s="1"/>
    </row>
    <row r="286" spans="13:13">
      <c r="M286" s="1"/>
    </row>
    <row r="287" spans="13:13">
      <c r="M287" s="1"/>
    </row>
    <row r="288" spans="13:13">
      <c r="M288" s="1"/>
    </row>
    <row r="289" spans="13:13">
      <c r="M289" s="1"/>
    </row>
    <row r="290" spans="13:13">
      <c r="M290" s="1"/>
    </row>
    <row r="291" spans="13:13">
      <c r="M291" s="1"/>
    </row>
    <row r="292" spans="13:13">
      <c r="M292" s="1"/>
    </row>
    <row r="293" spans="13:13">
      <c r="M293" s="1"/>
    </row>
    <row r="294" spans="13:13">
      <c r="M294" s="1"/>
    </row>
    <row r="295" spans="13:13">
      <c r="M295" s="1"/>
    </row>
    <row r="296" spans="13:13">
      <c r="M296" s="1"/>
    </row>
    <row r="297" spans="13:13">
      <c r="M297" s="1"/>
    </row>
    <row r="298" spans="13:13">
      <c r="M298" s="1"/>
    </row>
    <row r="299" spans="13:13">
      <c r="M299" s="1"/>
    </row>
    <row r="300" spans="13:13">
      <c r="M300" s="1"/>
    </row>
    <row r="301" spans="13:13">
      <c r="M301" s="1"/>
    </row>
    <row r="302" spans="13:13">
      <c r="M302" s="1"/>
    </row>
    <row r="303" spans="13:13">
      <c r="M303" s="1"/>
    </row>
    <row r="304" spans="13:13">
      <c r="M304" s="1"/>
    </row>
    <row r="305" spans="13:13">
      <c r="M305" s="1"/>
    </row>
    <row r="306" spans="13:13">
      <c r="M306" s="1"/>
    </row>
    <row r="307" spans="13:13">
      <c r="M307" s="1"/>
    </row>
    <row r="308" spans="13:13">
      <c r="M308" s="1"/>
    </row>
    <row r="309" spans="13:13">
      <c r="M309" s="1"/>
    </row>
    <row r="310" spans="13:13">
      <c r="M310" s="1"/>
    </row>
    <row r="311" spans="13:13">
      <c r="M311" s="1"/>
    </row>
    <row r="312" spans="13:13">
      <c r="M312" s="1"/>
    </row>
    <row r="313" spans="13:13">
      <c r="M313" s="1"/>
    </row>
    <row r="314" spans="13:13">
      <c r="M314" s="1"/>
    </row>
    <row r="315" spans="13:13">
      <c r="M315" s="1"/>
    </row>
    <row r="316" spans="13:13">
      <c r="M316" s="1"/>
    </row>
    <row r="317" spans="13:13">
      <c r="M317" s="1"/>
    </row>
    <row r="318" spans="13:13">
      <c r="M318" s="1"/>
    </row>
    <row r="319" spans="13:13">
      <c r="M319" s="1"/>
    </row>
    <row r="320" spans="13:13">
      <c r="M320" s="1"/>
    </row>
    <row r="321" spans="13:13">
      <c r="M321" s="1"/>
    </row>
    <row r="322" spans="13:13">
      <c r="M322" s="1"/>
    </row>
    <row r="323" spans="13:13">
      <c r="M323" s="1"/>
    </row>
    <row r="324" spans="13:13">
      <c r="M324" s="1"/>
    </row>
    <row r="325" spans="13:13">
      <c r="M325" s="1"/>
    </row>
    <row r="326" spans="13:13">
      <c r="M326" s="1"/>
    </row>
    <row r="327" spans="13:13">
      <c r="M327" s="1"/>
    </row>
    <row r="328" spans="13:13">
      <c r="M328" s="1"/>
    </row>
    <row r="329" spans="13:13">
      <c r="M329" s="1"/>
    </row>
    <row r="330" spans="13:13">
      <c r="M330" s="1"/>
    </row>
    <row r="331" spans="13:13">
      <c r="M331" s="1"/>
    </row>
    <row r="332" spans="13:13">
      <c r="M332" s="1"/>
    </row>
    <row r="333" spans="13:13">
      <c r="M333" s="1"/>
    </row>
    <row r="334" spans="13:13">
      <c r="M334" s="1"/>
    </row>
    <row r="335" spans="13:13">
      <c r="M335" s="1"/>
    </row>
    <row r="336" spans="13:13">
      <c r="M336" s="1"/>
    </row>
    <row r="337" spans="13:13">
      <c r="M337" s="1"/>
    </row>
    <row r="338" spans="13:13">
      <c r="M338" s="1"/>
    </row>
    <row r="339" spans="13:13">
      <c r="M339" s="1"/>
    </row>
    <row r="340" spans="13:13">
      <c r="M340" s="1"/>
    </row>
    <row r="341" spans="13:13">
      <c r="M341" s="1"/>
    </row>
    <row r="342" spans="13:13">
      <c r="M342" s="1"/>
    </row>
    <row r="343" spans="13:13">
      <c r="M343" s="1"/>
    </row>
    <row r="344" spans="13:13">
      <c r="M344" s="1"/>
    </row>
    <row r="345" spans="13:13">
      <c r="M345" s="1"/>
    </row>
    <row r="346" spans="13:13">
      <c r="M346" s="1"/>
    </row>
    <row r="347" spans="13:13">
      <c r="M347" s="1"/>
    </row>
    <row r="348" spans="13:13">
      <c r="M348" s="1"/>
    </row>
    <row r="349" spans="13:13">
      <c r="M349" s="1"/>
    </row>
    <row r="350" spans="13:13">
      <c r="M350" s="1"/>
    </row>
    <row r="351" spans="13:13">
      <c r="M351" s="1"/>
    </row>
    <row r="352" spans="13:13">
      <c r="M352" s="1"/>
    </row>
    <row r="353" spans="13:13">
      <c r="M353" s="1"/>
    </row>
    <row r="354" spans="13:13">
      <c r="M354" s="1"/>
    </row>
    <row r="355" spans="13:13">
      <c r="M355" s="1"/>
    </row>
    <row r="356" spans="13:13">
      <c r="M356" s="1"/>
    </row>
    <row r="357" spans="13:13">
      <c r="M357" s="1"/>
    </row>
    <row r="358" spans="13:13">
      <c r="M358" s="1"/>
    </row>
    <row r="359" spans="13:13">
      <c r="M359" s="1"/>
    </row>
    <row r="360" spans="13:13">
      <c r="M360" s="1"/>
    </row>
    <row r="361" spans="13:13">
      <c r="M361" s="1"/>
    </row>
    <row r="362" spans="13:13">
      <c r="M362" s="1"/>
    </row>
    <row r="363" spans="13:13">
      <c r="M363" s="1"/>
    </row>
    <row r="364" spans="13:13">
      <c r="M364" s="1"/>
    </row>
    <row r="365" spans="13:13">
      <c r="M365" s="1"/>
    </row>
    <row r="366" spans="13:13">
      <c r="M366" s="1"/>
    </row>
    <row r="367" spans="13:13">
      <c r="M367" s="1"/>
    </row>
    <row r="368" spans="13:13">
      <c r="M368" s="1"/>
    </row>
    <row r="369" spans="13:13">
      <c r="M369" s="1"/>
    </row>
    <row r="370" spans="13:13">
      <c r="M370" s="1"/>
    </row>
    <row r="371" spans="13:13">
      <c r="M371" s="1"/>
    </row>
    <row r="372" spans="13:13">
      <c r="M372" s="1"/>
    </row>
    <row r="373" spans="13:13">
      <c r="M373" s="1"/>
    </row>
    <row r="374" spans="13:13">
      <c r="M374" s="1"/>
    </row>
    <row r="375" spans="13:13">
      <c r="M375" s="1"/>
    </row>
    <row r="376" spans="13:13">
      <c r="M376" s="1"/>
    </row>
    <row r="377" spans="13:13">
      <c r="M377" s="1"/>
    </row>
    <row r="378" spans="13:13">
      <c r="M378" s="1"/>
    </row>
    <row r="379" spans="13:13">
      <c r="M379" s="1"/>
    </row>
    <row r="380" spans="13:13">
      <c r="M380" s="1"/>
    </row>
    <row r="381" spans="13:13">
      <c r="M381" s="1"/>
    </row>
    <row r="382" spans="13:13">
      <c r="M382" s="1"/>
    </row>
    <row r="383" spans="13:13">
      <c r="M383" s="1"/>
    </row>
    <row r="384" spans="13:13">
      <c r="M384" s="1"/>
    </row>
    <row r="385" spans="13:13">
      <c r="M385" s="1"/>
    </row>
    <row r="386" spans="13:13">
      <c r="M386" s="1"/>
    </row>
    <row r="387" spans="13:13">
      <c r="M387" s="1"/>
    </row>
    <row r="388" spans="13:13">
      <c r="M388" s="1"/>
    </row>
    <row r="389" spans="13:13">
      <c r="M389" s="1"/>
    </row>
    <row r="390" spans="13:13">
      <c r="M390" s="1"/>
    </row>
    <row r="391" spans="13:13">
      <c r="M391" s="1"/>
    </row>
    <row r="392" spans="13:13">
      <c r="M392" s="1"/>
    </row>
    <row r="393" spans="13:13">
      <c r="M393" s="1"/>
    </row>
    <row r="394" spans="13:13">
      <c r="M394" s="1"/>
    </row>
    <row r="395" spans="13:13">
      <c r="M395" s="1"/>
    </row>
    <row r="396" spans="13:13">
      <c r="M396" s="1"/>
    </row>
    <row r="397" spans="13:13">
      <c r="M397" s="1"/>
    </row>
    <row r="398" spans="13:13">
      <c r="M398" s="1"/>
    </row>
    <row r="399" spans="13:13">
      <c r="M399" s="1"/>
    </row>
    <row r="400" spans="13:13">
      <c r="M400" s="1"/>
    </row>
    <row r="401" spans="1:13">
      <c r="M401" s="1"/>
    </row>
    <row r="402" spans="1:13">
      <c r="M402" s="1"/>
    </row>
    <row r="403" spans="1:13">
      <c r="M403" s="1"/>
    </row>
    <row r="404" spans="1:13">
      <c r="M404" s="1"/>
    </row>
    <row r="405" spans="1:13">
      <c r="M405" s="1"/>
    </row>
    <row r="406" spans="1:13">
      <c r="M406" s="1"/>
    </row>
    <row r="407" spans="1:13">
      <c r="M407" s="1"/>
    </row>
    <row r="408" spans="1:13">
      <c r="M408" s="1"/>
    </row>
    <row r="409" spans="1: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>
      <c r="G410" s="1"/>
      <c r="H410" s="1"/>
      <c r="I410" s="1"/>
      <c r="J410" s="1"/>
      <c r="K410" s="1"/>
      <c r="L410" s="1"/>
      <c r="M410" s="1"/>
    </row>
    <row r="411" spans="1:13">
      <c r="G411" s="1"/>
      <c r="H411" s="1"/>
      <c r="I411" s="1"/>
      <c r="J411" s="1"/>
      <c r="K411" s="1"/>
      <c r="L411" s="1"/>
      <c r="M411" s="1"/>
    </row>
    <row r="412" spans="1:13">
      <c r="G412" s="1"/>
      <c r="H412" s="1"/>
      <c r="I412" s="1"/>
      <c r="J412" s="1"/>
      <c r="K412" s="1"/>
      <c r="L412" s="1"/>
      <c r="M412" s="1"/>
    </row>
    <row r="413" spans="1:13">
      <c r="G413" s="1"/>
      <c r="H413" s="1"/>
      <c r="I413" s="1"/>
      <c r="J413" s="1"/>
      <c r="K413" s="1"/>
      <c r="L413" s="1"/>
      <c r="M413" s="1"/>
    </row>
    <row r="414" spans="1:13">
      <c r="G414" s="1"/>
      <c r="H414" s="1"/>
      <c r="I414" s="1"/>
      <c r="J414" s="1"/>
      <c r="K414" s="1"/>
      <c r="L414" s="1"/>
      <c r="M414" s="1"/>
    </row>
    <row r="415" spans="1:13">
      <c r="G415" s="1"/>
      <c r="H415" s="1"/>
      <c r="I415" s="1"/>
      <c r="J415" s="1"/>
      <c r="K415" s="1"/>
      <c r="L415" s="1"/>
      <c r="M415" s="1"/>
    </row>
    <row r="416" spans="1:13">
      <c r="G416" s="1"/>
      <c r="H416" s="1"/>
      <c r="I416" s="1"/>
      <c r="J416" s="1"/>
      <c r="K416" s="1"/>
      <c r="L416" s="1"/>
      <c r="M416" s="1"/>
    </row>
    <row r="417" spans="7:13">
      <c r="G417" s="1"/>
      <c r="H417" s="1"/>
      <c r="I417" s="1"/>
      <c r="J417" s="1"/>
      <c r="K417" s="1"/>
      <c r="L417" s="1"/>
      <c r="M417" s="1"/>
    </row>
    <row r="418" spans="7:13">
      <c r="G418" s="1"/>
      <c r="H418" s="1"/>
      <c r="I418" s="1"/>
      <c r="J418" s="1"/>
      <c r="K418" s="1"/>
      <c r="L418" s="1"/>
      <c r="M418" s="1"/>
    </row>
    <row r="419" spans="7:13">
      <c r="G419" s="1"/>
      <c r="H419" s="1"/>
      <c r="I419" s="1"/>
      <c r="J419" s="1"/>
      <c r="K419" s="1"/>
      <c r="L419" s="1"/>
      <c r="M419" s="1"/>
    </row>
    <row r="420" spans="7:13">
      <c r="G420" s="1"/>
      <c r="H420" s="1"/>
      <c r="I420" s="1"/>
      <c r="J420" s="1"/>
      <c r="K420" s="1"/>
      <c r="L420" s="1"/>
      <c r="M420" s="1"/>
    </row>
    <row r="421" spans="7:13">
      <c r="G421" s="1"/>
      <c r="H421" s="1"/>
      <c r="I421" s="1"/>
      <c r="J421" s="1"/>
      <c r="K421" s="1"/>
      <c r="L421" s="1"/>
      <c r="M421" s="1"/>
    </row>
    <row r="422" spans="7:13">
      <c r="G422" s="1"/>
      <c r="H422" s="1"/>
      <c r="I422" s="1"/>
      <c r="J422" s="1"/>
      <c r="K422" s="1"/>
      <c r="L422" s="1"/>
      <c r="M422" s="1"/>
    </row>
    <row r="423" spans="7:13">
      <c r="G423" s="1"/>
      <c r="H423" s="1"/>
      <c r="I423" s="1"/>
      <c r="J423" s="1"/>
      <c r="K423" s="1"/>
      <c r="L423" s="1"/>
      <c r="M423" s="1"/>
    </row>
    <row r="424" spans="7:13">
      <c r="G424" s="1"/>
      <c r="H424" s="1"/>
      <c r="I424" s="1"/>
      <c r="J424" s="1"/>
      <c r="K424" s="1"/>
      <c r="L424" s="1"/>
      <c r="M424" s="1"/>
    </row>
    <row r="425" spans="7:13">
      <c r="G425" s="1"/>
      <c r="H425" s="1"/>
      <c r="I425" s="1"/>
      <c r="J425" s="1"/>
      <c r="K425" s="1"/>
      <c r="L425" s="1"/>
      <c r="M425" s="1"/>
    </row>
    <row r="426" spans="7:13">
      <c r="G426" s="1"/>
      <c r="H426" s="1"/>
      <c r="I426" s="1"/>
      <c r="J426" s="1"/>
      <c r="K426" s="1"/>
      <c r="L426" s="1"/>
      <c r="M426" s="1"/>
    </row>
    <row r="427" spans="7:13">
      <c r="G427" s="1"/>
      <c r="H427" s="1"/>
      <c r="I427" s="1"/>
      <c r="J427" s="1"/>
      <c r="K427" s="1"/>
      <c r="L427" s="1"/>
      <c r="M427" s="1"/>
    </row>
    <row r="428" spans="7:13">
      <c r="G428" s="1"/>
      <c r="H428" s="1"/>
      <c r="I428" s="1"/>
      <c r="J428" s="1"/>
      <c r="K428" s="1"/>
      <c r="L428" s="1"/>
      <c r="M428" s="1"/>
    </row>
    <row r="429" spans="7:13">
      <c r="G429" s="1"/>
      <c r="H429" s="1"/>
      <c r="I429" s="1"/>
      <c r="J429" s="1"/>
      <c r="K429" s="1"/>
      <c r="L429" s="1"/>
      <c r="M429" s="1"/>
    </row>
    <row r="430" spans="7:13">
      <c r="G430" s="1"/>
      <c r="H430" s="1"/>
      <c r="I430" s="1"/>
      <c r="J430" s="1"/>
      <c r="K430" s="1"/>
      <c r="L430" s="1"/>
      <c r="M430" s="1"/>
    </row>
  </sheetData>
  <mergeCells count="43">
    <mergeCell ref="B22:F22"/>
    <mergeCell ref="A25:F25"/>
    <mergeCell ref="B26:F26"/>
    <mergeCell ref="B34:F34"/>
    <mergeCell ref="C52:F52"/>
    <mergeCell ref="A1:F1"/>
    <mergeCell ref="A12:F12"/>
    <mergeCell ref="A29:F31"/>
    <mergeCell ref="A33:F33"/>
    <mergeCell ref="A67:A70"/>
    <mergeCell ref="B67:B68"/>
    <mergeCell ref="B69:B70"/>
    <mergeCell ref="A51:F51"/>
    <mergeCell ref="A34:A35"/>
    <mergeCell ref="A46:B46"/>
    <mergeCell ref="A47:A48"/>
    <mergeCell ref="A38:F38"/>
    <mergeCell ref="A44:F44"/>
    <mergeCell ref="A45:F45"/>
    <mergeCell ref="A7:A8"/>
    <mergeCell ref="A9:A10"/>
    <mergeCell ref="A71:F71"/>
    <mergeCell ref="A72:F72"/>
    <mergeCell ref="A73:F73"/>
    <mergeCell ref="A13:F13"/>
    <mergeCell ref="A17:F17"/>
    <mergeCell ref="A21:F21"/>
    <mergeCell ref="A58:F58"/>
    <mergeCell ref="A59:C60"/>
    <mergeCell ref="D59:E59"/>
    <mergeCell ref="F59:F60"/>
    <mergeCell ref="A61:A66"/>
    <mergeCell ref="B61:B63"/>
    <mergeCell ref="B64:B66"/>
    <mergeCell ref="A49:B49"/>
    <mergeCell ref="A52:A53"/>
    <mergeCell ref="B52:B53"/>
    <mergeCell ref="A5:A6"/>
    <mergeCell ref="A2:F2"/>
    <mergeCell ref="A3:B4"/>
    <mergeCell ref="C3:C4"/>
    <mergeCell ref="D3:D4"/>
    <mergeCell ref="E3:F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tabSelected="1" view="pageLayout" topLeftCell="B226" zoomScaleNormal="100" workbookViewId="0">
      <selection activeCell="N13" sqref="N13"/>
    </sheetView>
  </sheetViews>
  <sheetFormatPr baseColWidth="10" defaultRowHeight="15"/>
  <cols>
    <col min="1" max="1" width="11.42578125" style="44"/>
    <col min="2" max="2" width="11.28515625" style="43" customWidth="1"/>
    <col min="3" max="3" width="10.140625" style="42" customWidth="1"/>
    <col min="4" max="5" width="8" style="43" customWidth="1"/>
    <col min="6" max="8" width="8" style="42" customWidth="1"/>
    <col min="9" max="9" width="8.42578125" style="57" customWidth="1"/>
  </cols>
  <sheetData>
    <row r="1" spans="1:9" ht="15.75">
      <c r="A1" s="53" t="s">
        <v>257</v>
      </c>
      <c r="B1" s="52" t="s">
        <v>256</v>
      </c>
      <c r="C1" s="51" t="s">
        <v>9</v>
      </c>
      <c r="D1" s="52" t="s">
        <v>10</v>
      </c>
      <c r="E1" s="52" t="s">
        <v>255</v>
      </c>
      <c r="F1" s="51" t="s">
        <v>254</v>
      </c>
      <c r="G1" s="51" t="s">
        <v>253</v>
      </c>
      <c r="H1" s="51" t="s">
        <v>252</v>
      </c>
      <c r="I1" s="54" t="s">
        <v>258</v>
      </c>
    </row>
    <row r="2" spans="1:9">
      <c r="A2" s="50" t="s">
        <v>243</v>
      </c>
      <c r="B2" s="49">
        <v>5</v>
      </c>
      <c r="C2" s="48">
        <v>91.99</v>
      </c>
      <c r="D2" s="49">
        <v>14</v>
      </c>
      <c r="E2" s="49">
        <v>1</v>
      </c>
      <c r="F2" s="48">
        <v>425.35</v>
      </c>
      <c r="G2" s="48">
        <v>595.89</v>
      </c>
      <c r="H2" s="48">
        <f t="shared" ref="H2:H33" si="0">100*(G2-F2)/(G2-C2)</f>
        <v>33.844016669974195</v>
      </c>
      <c r="I2" s="55">
        <v>1</v>
      </c>
    </row>
    <row r="3" spans="1:9">
      <c r="A3" s="50" t="s">
        <v>251</v>
      </c>
      <c r="B3" s="49">
        <v>5</v>
      </c>
      <c r="C3" s="48">
        <v>63.86</v>
      </c>
      <c r="D3" s="49">
        <v>13</v>
      </c>
      <c r="E3" s="49">
        <v>1</v>
      </c>
      <c r="F3" s="48">
        <v>329.57</v>
      </c>
      <c r="G3" s="48">
        <v>458.64</v>
      </c>
      <c r="H3" s="48">
        <f t="shared" si="0"/>
        <v>32.694158771974266</v>
      </c>
      <c r="I3" s="55">
        <v>1</v>
      </c>
    </row>
    <row r="4" spans="1:9">
      <c r="A4" s="50" t="s">
        <v>239</v>
      </c>
      <c r="B4" s="49">
        <v>5</v>
      </c>
      <c r="C4" s="48">
        <v>97.83</v>
      </c>
      <c r="D4" s="49">
        <v>16</v>
      </c>
      <c r="E4" s="49">
        <v>1</v>
      </c>
      <c r="F4" s="48">
        <v>405.23</v>
      </c>
      <c r="G4" s="48">
        <v>564.66999999999996</v>
      </c>
      <c r="H4" s="48">
        <f t="shared" si="0"/>
        <v>34.153028874989282</v>
      </c>
      <c r="I4" s="55">
        <v>1</v>
      </c>
    </row>
    <row r="5" spans="1:9">
      <c r="A5" s="50" t="s">
        <v>247</v>
      </c>
      <c r="B5" s="49">
        <v>5</v>
      </c>
      <c r="C5" s="48">
        <v>85.58</v>
      </c>
      <c r="D5" s="49">
        <v>14</v>
      </c>
      <c r="E5" s="49">
        <v>1</v>
      </c>
      <c r="F5" s="48">
        <v>360.38</v>
      </c>
      <c r="G5" s="48">
        <v>511.24</v>
      </c>
      <c r="H5" s="48">
        <f t="shared" si="0"/>
        <v>35.441432128929193</v>
      </c>
      <c r="I5" s="55">
        <v>1</v>
      </c>
    </row>
    <row r="6" spans="1:9">
      <c r="A6" s="50" t="s">
        <v>234</v>
      </c>
      <c r="B6" s="49">
        <v>5</v>
      </c>
      <c r="C6" s="48">
        <v>105.99</v>
      </c>
      <c r="D6" s="49">
        <v>16</v>
      </c>
      <c r="E6" s="49">
        <v>1</v>
      </c>
      <c r="F6" s="48">
        <v>424.29</v>
      </c>
      <c r="G6" s="48">
        <v>570.47</v>
      </c>
      <c r="H6" s="48">
        <f t="shared" si="0"/>
        <v>31.471753358594555</v>
      </c>
      <c r="I6" s="55">
        <v>1</v>
      </c>
    </row>
    <row r="7" spans="1:9">
      <c r="A7" s="50" t="s">
        <v>236</v>
      </c>
      <c r="B7" s="49">
        <v>5</v>
      </c>
      <c r="C7" s="48">
        <v>100.02</v>
      </c>
      <c r="D7" s="49">
        <v>14</v>
      </c>
      <c r="E7" s="49">
        <v>1</v>
      </c>
      <c r="F7" s="48">
        <v>427.28</v>
      </c>
      <c r="G7" s="48">
        <v>605.34</v>
      </c>
      <c r="H7" s="48">
        <f t="shared" si="0"/>
        <v>35.237077495448439</v>
      </c>
      <c r="I7" s="55">
        <v>1</v>
      </c>
    </row>
    <row r="8" spans="1:9">
      <c r="A8" s="50" t="s">
        <v>248</v>
      </c>
      <c r="B8" s="49">
        <v>5</v>
      </c>
      <c r="C8" s="48">
        <v>84.62</v>
      </c>
      <c r="D8" s="49">
        <v>15</v>
      </c>
      <c r="E8" s="49">
        <v>1</v>
      </c>
      <c r="F8" s="48">
        <v>302.20999999999998</v>
      </c>
      <c r="G8" s="48">
        <v>431.57</v>
      </c>
      <c r="H8" s="48">
        <f t="shared" si="0"/>
        <v>37.284911370514493</v>
      </c>
      <c r="I8" s="55">
        <v>1</v>
      </c>
    </row>
    <row r="9" spans="1:9">
      <c r="A9" s="50" t="s">
        <v>240</v>
      </c>
      <c r="B9" s="49">
        <v>5</v>
      </c>
      <c r="C9" s="48">
        <v>94.94</v>
      </c>
      <c r="D9" s="49">
        <v>10</v>
      </c>
      <c r="E9" s="49">
        <v>1</v>
      </c>
      <c r="F9" s="48">
        <v>424.51</v>
      </c>
      <c r="G9" s="48">
        <v>583.29</v>
      </c>
      <c r="H9" s="48">
        <f t="shared" si="0"/>
        <v>32.513566089894539</v>
      </c>
      <c r="I9" s="55">
        <v>1</v>
      </c>
    </row>
    <row r="10" spans="1:9">
      <c r="A10" s="50" t="s">
        <v>237</v>
      </c>
      <c r="B10" s="49">
        <v>5</v>
      </c>
      <c r="C10" s="48">
        <v>99.83</v>
      </c>
      <c r="D10" s="49">
        <v>14</v>
      </c>
      <c r="E10" s="49">
        <v>1</v>
      </c>
      <c r="F10" s="48">
        <v>374.53</v>
      </c>
      <c r="G10" s="48">
        <v>535.04999999999995</v>
      </c>
      <c r="H10" s="48">
        <f t="shared" si="0"/>
        <v>36.882496208813933</v>
      </c>
      <c r="I10" s="55">
        <v>1</v>
      </c>
    </row>
    <row r="11" spans="1:9">
      <c r="A11" s="50" t="s">
        <v>242</v>
      </c>
      <c r="B11" s="49">
        <v>5</v>
      </c>
      <c r="C11" s="48">
        <v>93.2</v>
      </c>
      <c r="D11" s="49">
        <v>11</v>
      </c>
      <c r="E11" s="49">
        <v>2</v>
      </c>
      <c r="F11" s="48">
        <v>383.87</v>
      </c>
      <c r="G11" s="48">
        <v>537.04999999999995</v>
      </c>
      <c r="H11" s="48">
        <f t="shared" si="0"/>
        <v>34.511659344373086</v>
      </c>
      <c r="I11" s="55">
        <v>1</v>
      </c>
    </row>
    <row r="12" spans="1:9">
      <c r="A12" s="50" t="s">
        <v>238</v>
      </c>
      <c r="B12" s="49">
        <v>5</v>
      </c>
      <c r="C12" s="48">
        <v>98.85</v>
      </c>
      <c r="D12" s="49">
        <v>14</v>
      </c>
      <c r="E12" s="49">
        <v>1</v>
      </c>
      <c r="F12" s="48">
        <v>409.12</v>
      </c>
      <c r="G12" s="48">
        <v>576.48</v>
      </c>
      <c r="H12" s="48">
        <f t="shared" si="0"/>
        <v>35.039675062286705</v>
      </c>
      <c r="I12" s="55">
        <v>1</v>
      </c>
    </row>
    <row r="13" spans="1:9">
      <c r="A13" s="50" t="s">
        <v>249</v>
      </c>
      <c r="B13" s="49">
        <v>5</v>
      </c>
      <c r="C13" s="48">
        <v>83.97</v>
      </c>
      <c r="D13" s="49">
        <v>13</v>
      </c>
      <c r="E13" s="49">
        <v>2</v>
      </c>
      <c r="F13" s="48">
        <v>365.42</v>
      </c>
      <c r="G13" s="48">
        <v>520.44000000000005</v>
      </c>
      <c r="H13" s="48">
        <f t="shared" si="0"/>
        <v>35.516759456549138</v>
      </c>
      <c r="I13" s="55">
        <v>1</v>
      </c>
    </row>
    <row r="14" spans="1:9">
      <c r="A14" s="50" t="s">
        <v>244</v>
      </c>
      <c r="B14" s="49">
        <v>5</v>
      </c>
      <c r="C14" s="48">
        <v>91.35</v>
      </c>
      <c r="D14" s="49">
        <v>11</v>
      </c>
      <c r="E14" s="49">
        <v>2</v>
      </c>
      <c r="F14" s="48">
        <v>382.3</v>
      </c>
      <c r="G14" s="48">
        <v>620.1</v>
      </c>
      <c r="H14" s="48">
        <f t="shared" si="0"/>
        <v>44.973995271867615</v>
      </c>
      <c r="I14" s="55">
        <v>1</v>
      </c>
    </row>
    <row r="15" spans="1:9">
      <c r="A15" s="50" t="s">
        <v>245</v>
      </c>
      <c r="B15" s="49">
        <v>5</v>
      </c>
      <c r="C15" s="48">
        <v>91.3</v>
      </c>
      <c r="D15" s="49">
        <v>8</v>
      </c>
      <c r="E15" s="49">
        <v>2</v>
      </c>
      <c r="F15" s="48">
        <v>364.3</v>
      </c>
      <c r="G15" s="48">
        <v>520.4</v>
      </c>
      <c r="H15" s="48">
        <f t="shared" si="0"/>
        <v>36.378466557911906</v>
      </c>
      <c r="I15" s="55">
        <v>1</v>
      </c>
    </row>
    <row r="16" spans="1:9">
      <c r="A16" s="50" t="s">
        <v>241</v>
      </c>
      <c r="B16" s="49">
        <v>5</v>
      </c>
      <c r="C16" s="48">
        <v>94.12</v>
      </c>
      <c r="D16" s="49">
        <v>12</v>
      </c>
      <c r="E16" s="49">
        <v>2</v>
      </c>
      <c r="F16" s="48">
        <v>400.02</v>
      </c>
      <c r="G16" s="48">
        <v>542.59</v>
      </c>
      <c r="H16" s="48">
        <f t="shared" si="0"/>
        <v>31.790309273752992</v>
      </c>
      <c r="I16" s="55">
        <v>1</v>
      </c>
    </row>
    <row r="17" spans="1:9">
      <c r="A17" s="50" t="s">
        <v>246</v>
      </c>
      <c r="B17" s="49">
        <v>5</v>
      </c>
      <c r="C17" s="48">
        <v>85.82</v>
      </c>
      <c r="D17" s="49">
        <v>13</v>
      </c>
      <c r="E17" s="49">
        <v>2</v>
      </c>
      <c r="F17" s="48">
        <v>369.57</v>
      </c>
      <c r="G17" s="48">
        <v>522.29</v>
      </c>
      <c r="H17" s="48">
        <f t="shared" si="0"/>
        <v>34.989804568469765</v>
      </c>
      <c r="I17" s="55">
        <v>1</v>
      </c>
    </row>
    <row r="18" spans="1:9">
      <c r="A18" s="50" t="s">
        <v>233</v>
      </c>
      <c r="B18" s="49">
        <v>5</v>
      </c>
      <c r="C18" s="48">
        <v>116.8</v>
      </c>
      <c r="D18" s="49">
        <v>11</v>
      </c>
      <c r="E18" s="49">
        <v>2</v>
      </c>
      <c r="F18" s="48">
        <v>436.25</v>
      </c>
      <c r="G18" s="48">
        <v>600.95000000000005</v>
      </c>
      <c r="H18" s="48">
        <f t="shared" si="0"/>
        <v>34.01838273262419</v>
      </c>
      <c r="I18" s="55">
        <v>1</v>
      </c>
    </row>
    <row r="19" spans="1:9">
      <c r="A19" s="50" t="s">
        <v>250</v>
      </c>
      <c r="B19" s="49">
        <v>5</v>
      </c>
      <c r="C19" s="48">
        <v>81.11</v>
      </c>
      <c r="D19" s="49">
        <v>9</v>
      </c>
      <c r="E19" s="49">
        <v>2</v>
      </c>
      <c r="F19" s="48">
        <v>367.97</v>
      </c>
      <c r="G19" s="48">
        <v>539.57000000000005</v>
      </c>
      <c r="H19" s="48">
        <f t="shared" si="0"/>
        <v>37.429655804214114</v>
      </c>
      <c r="I19" s="55">
        <v>1</v>
      </c>
    </row>
    <row r="20" spans="1:9">
      <c r="A20" s="50" t="s">
        <v>235</v>
      </c>
      <c r="B20" s="49">
        <v>5</v>
      </c>
      <c r="C20" s="48">
        <v>103.12</v>
      </c>
      <c r="D20" s="49">
        <v>12</v>
      </c>
      <c r="E20" s="49">
        <v>2</v>
      </c>
      <c r="F20" s="48">
        <v>461.39</v>
      </c>
      <c r="G20" s="48">
        <v>645.94000000000005</v>
      </c>
      <c r="H20" s="48">
        <f t="shared" si="0"/>
        <v>33.998378836446712</v>
      </c>
      <c r="I20" s="55">
        <v>1</v>
      </c>
    </row>
    <row r="21" spans="1:9">
      <c r="A21" s="47" t="s">
        <v>215</v>
      </c>
      <c r="B21" s="46">
        <v>10</v>
      </c>
      <c r="C21" s="45">
        <v>110.73</v>
      </c>
      <c r="D21" s="46">
        <v>9</v>
      </c>
      <c r="E21" s="46">
        <v>2</v>
      </c>
      <c r="F21" s="45">
        <v>445.7</v>
      </c>
      <c r="G21" s="45">
        <v>661.3</v>
      </c>
      <c r="H21" s="45">
        <f t="shared" si="0"/>
        <v>39.159416604609767</v>
      </c>
      <c r="I21" s="56">
        <v>1</v>
      </c>
    </row>
    <row r="22" spans="1:9">
      <c r="A22" s="47" t="s">
        <v>231</v>
      </c>
      <c r="B22" s="46">
        <v>10</v>
      </c>
      <c r="C22" s="45">
        <v>78.81</v>
      </c>
      <c r="D22" s="46">
        <v>16</v>
      </c>
      <c r="E22" s="46">
        <v>1</v>
      </c>
      <c r="F22" s="45">
        <v>328.06</v>
      </c>
      <c r="G22" s="45">
        <v>480.59</v>
      </c>
      <c r="H22" s="45">
        <f t="shared" si="0"/>
        <v>37.963562148439436</v>
      </c>
      <c r="I22" s="56">
        <v>1</v>
      </c>
    </row>
    <row r="23" spans="1:9">
      <c r="A23" s="47" t="s">
        <v>232</v>
      </c>
      <c r="B23" s="46">
        <v>10</v>
      </c>
      <c r="C23" s="45">
        <v>68.17</v>
      </c>
      <c r="D23" s="46">
        <v>16</v>
      </c>
      <c r="E23" s="46">
        <v>1</v>
      </c>
      <c r="F23" s="45">
        <v>227</v>
      </c>
      <c r="G23" s="45">
        <v>328.05</v>
      </c>
      <c r="H23" s="45">
        <f t="shared" si="0"/>
        <v>38.883330768046797</v>
      </c>
      <c r="I23" s="56">
        <v>1</v>
      </c>
    </row>
    <row r="24" spans="1:9">
      <c r="A24" s="47" t="s">
        <v>220</v>
      </c>
      <c r="B24" s="46">
        <v>10</v>
      </c>
      <c r="C24" s="45">
        <v>104.73</v>
      </c>
      <c r="D24" s="46">
        <v>13</v>
      </c>
      <c r="E24" s="46">
        <v>2</v>
      </c>
      <c r="F24" s="45">
        <v>440.4</v>
      </c>
      <c r="G24" s="45">
        <v>702.74</v>
      </c>
      <c r="H24" s="45">
        <f t="shared" si="0"/>
        <v>43.868831624889225</v>
      </c>
      <c r="I24" s="56">
        <v>1</v>
      </c>
    </row>
    <row r="25" spans="1:9">
      <c r="A25" s="47" t="s">
        <v>229</v>
      </c>
      <c r="B25" s="46">
        <v>10</v>
      </c>
      <c r="C25" s="45">
        <v>87.66</v>
      </c>
      <c r="D25" s="46">
        <v>15</v>
      </c>
      <c r="E25" s="46">
        <v>3</v>
      </c>
      <c r="F25" s="45">
        <v>322.05</v>
      </c>
      <c r="G25" s="45">
        <v>488.61</v>
      </c>
      <c r="H25" s="45">
        <f t="shared" si="0"/>
        <v>41.541339319117093</v>
      </c>
      <c r="I25" s="56">
        <v>1</v>
      </c>
    </row>
    <row r="26" spans="1:9">
      <c r="A26" s="47" t="s">
        <v>212</v>
      </c>
      <c r="B26" s="46">
        <v>10</v>
      </c>
      <c r="C26" s="45">
        <v>157.9</v>
      </c>
      <c r="D26" s="46">
        <v>12</v>
      </c>
      <c r="E26" s="46">
        <v>3</v>
      </c>
      <c r="F26" s="45">
        <v>741.8</v>
      </c>
      <c r="G26" s="45">
        <v>1045.3</v>
      </c>
      <c r="H26" s="45">
        <f t="shared" si="0"/>
        <v>34.201036736533695</v>
      </c>
      <c r="I26" s="56">
        <v>1</v>
      </c>
    </row>
    <row r="27" spans="1:9">
      <c r="A27" s="47" t="s">
        <v>230</v>
      </c>
      <c r="B27" s="46">
        <v>10</v>
      </c>
      <c r="C27" s="45">
        <v>83.18</v>
      </c>
      <c r="D27" s="46">
        <v>11</v>
      </c>
      <c r="E27" s="46">
        <v>1</v>
      </c>
      <c r="F27" s="45">
        <v>359.52</v>
      </c>
      <c r="G27" s="45">
        <v>495.04</v>
      </c>
      <c r="H27" s="45">
        <f t="shared" si="0"/>
        <v>32.904384985189147</v>
      </c>
      <c r="I27" s="56">
        <v>1</v>
      </c>
    </row>
    <row r="28" spans="1:9">
      <c r="A28" s="47" t="s">
        <v>216</v>
      </c>
      <c r="B28" s="46">
        <v>10</v>
      </c>
      <c r="C28" s="45">
        <v>109.93</v>
      </c>
      <c r="D28" s="46">
        <v>9</v>
      </c>
      <c r="E28" s="46">
        <v>1</v>
      </c>
      <c r="F28" s="45">
        <v>514.25</v>
      </c>
      <c r="G28" s="45">
        <v>728.04</v>
      </c>
      <c r="H28" s="45">
        <f t="shared" si="0"/>
        <v>34.58769474688971</v>
      </c>
      <c r="I28" s="56">
        <v>1</v>
      </c>
    </row>
    <row r="29" spans="1:9">
      <c r="A29" s="47" t="s">
        <v>227</v>
      </c>
      <c r="B29" s="46">
        <v>10</v>
      </c>
      <c r="C29" s="45">
        <v>92.51</v>
      </c>
      <c r="D29" s="46">
        <v>10</v>
      </c>
      <c r="E29" s="46">
        <v>1</v>
      </c>
      <c r="F29" s="45">
        <v>378.93</v>
      </c>
      <c r="G29" s="45">
        <v>526.87</v>
      </c>
      <c r="H29" s="45">
        <f t="shared" si="0"/>
        <v>34.059305645087022</v>
      </c>
      <c r="I29" s="56">
        <v>1</v>
      </c>
    </row>
    <row r="30" spans="1:9">
      <c r="A30" s="47" t="s">
        <v>226</v>
      </c>
      <c r="B30" s="46">
        <v>10</v>
      </c>
      <c r="C30" s="45">
        <v>93.77</v>
      </c>
      <c r="D30" s="46">
        <v>11</v>
      </c>
      <c r="E30" s="46">
        <v>1</v>
      </c>
      <c r="F30" s="45">
        <v>390.22</v>
      </c>
      <c r="G30" s="45">
        <v>537.47</v>
      </c>
      <c r="H30" s="45">
        <f t="shared" si="0"/>
        <v>33.18683795357223</v>
      </c>
      <c r="I30" s="56">
        <v>1</v>
      </c>
    </row>
    <row r="31" spans="1:9">
      <c r="A31" s="47" t="s">
        <v>224</v>
      </c>
      <c r="B31" s="46">
        <v>10</v>
      </c>
      <c r="C31" s="45">
        <v>94.99</v>
      </c>
      <c r="D31" s="46">
        <v>11</v>
      </c>
      <c r="E31" s="46">
        <v>1</v>
      </c>
      <c r="F31" s="45">
        <v>403.63</v>
      </c>
      <c r="G31" s="45">
        <v>601.30999999999995</v>
      </c>
      <c r="H31" s="45">
        <f t="shared" si="0"/>
        <v>39.042502765049768</v>
      </c>
      <c r="I31" s="56">
        <v>1</v>
      </c>
    </row>
    <row r="32" spans="1:9">
      <c r="A32" s="47" t="s">
        <v>223</v>
      </c>
      <c r="B32" s="46">
        <v>10</v>
      </c>
      <c r="C32" s="45">
        <v>100.24</v>
      </c>
      <c r="D32" s="46">
        <v>9</v>
      </c>
      <c r="E32" s="46">
        <v>2</v>
      </c>
      <c r="F32" s="45">
        <v>413.34</v>
      </c>
      <c r="G32" s="45">
        <v>613.17999999999995</v>
      </c>
      <c r="H32" s="45">
        <f t="shared" si="0"/>
        <v>38.959722384684369</v>
      </c>
      <c r="I32" s="56">
        <v>1</v>
      </c>
    </row>
    <row r="33" spans="1:9">
      <c r="A33" s="47" t="s">
        <v>218</v>
      </c>
      <c r="B33" s="46">
        <v>10</v>
      </c>
      <c r="C33" s="45">
        <v>105.98</v>
      </c>
      <c r="D33" s="46">
        <v>11</v>
      </c>
      <c r="E33" s="46">
        <v>2</v>
      </c>
      <c r="F33" s="45">
        <v>357.06</v>
      </c>
      <c r="G33" s="45">
        <v>554.71</v>
      </c>
      <c r="H33" s="45">
        <f t="shared" si="0"/>
        <v>44.046531321730221</v>
      </c>
      <c r="I33" s="56">
        <v>1</v>
      </c>
    </row>
    <row r="34" spans="1:9">
      <c r="A34" s="47" t="s">
        <v>222</v>
      </c>
      <c r="B34" s="46">
        <v>10</v>
      </c>
      <c r="C34" s="45">
        <v>100.53</v>
      </c>
      <c r="D34" s="46">
        <v>11</v>
      </c>
      <c r="E34" s="46">
        <v>2</v>
      </c>
      <c r="F34" s="45">
        <v>431.56</v>
      </c>
      <c r="G34" s="45">
        <v>601.63</v>
      </c>
      <c r="H34" s="45">
        <f t="shared" ref="H34:H65" si="1">100*(G34-F34)/(G34-C34)</f>
        <v>33.939333466373974</v>
      </c>
      <c r="I34" s="56">
        <v>1</v>
      </c>
    </row>
    <row r="35" spans="1:9">
      <c r="A35" s="47" t="s">
        <v>221</v>
      </c>
      <c r="B35" s="46">
        <v>10</v>
      </c>
      <c r="C35" s="45">
        <v>104.31</v>
      </c>
      <c r="D35" s="46">
        <v>10</v>
      </c>
      <c r="E35" s="46">
        <v>2</v>
      </c>
      <c r="F35" s="45">
        <v>459.67</v>
      </c>
      <c r="G35" s="45">
        <v>670.78</v>
      </c>
      <c r="H35" s="45">
        <f t="shared" si="1"/>
        <v>37.267639945628183</v>
      </c>
      <c r="I35" s="56">
        <v>1</v>
      </c>
    </row>
    <row r="36" spans="1:9">
      <c r="A36" s="47" t="s">
        <v>217</v>
      </c>
      <c r="B36" s="46">
        <v>10</v>
      </c>
      <c r="C36" s="45">
        <v>106.1</v>
      </c>
      <c r="D36" s="46">
        <v>9</v>
      </c>
      <c r="E36" s="46">
        <v>1</v>
      </c>
      <c r="F36" s="45">
        <v>473.07</v>
      </c>
      <c r="G36" s="45">
        <v>683.55</v>
      </c>
      <c r="H36" s="45">
        <f t="shared" si="1"/>
        <v>36.44990908303749</v>
      </c>
      <c r="I36" s="56">
        <v>1</v>
      </c>
    </row>
    <row r="37" spans="1:9">
      <c r="A37" s="47" t="s">
        <v>214</v>
      </c>
      <c r="B37" s="46">
        <v>10</v>
      </c>
      <c r="C37" s="45">
        <v>112.23</v>
      </c>
      <c r="D37" s="46">
        <v>10</v>
      </c>
      <c r="E37" s="46">
        <v>2</v>
      </c>
      <c r="F37" s="45">
        <v>464.53</v>
      </c>
      <c r="G37" s="45">
        <v>656.41200000000003</v>
      </c>
      <c r="H37" s="45">
        <f t="shared" si="1"/>
        <v>35.26062971579362</v>
      </c>
      <c r="I37" s="56">
        <v>1</v>
      </c>
    </row>
    <row r="38" spans="1:9">
      <c r="A38" s="47" t="s">
        <v>213</v>
      </c>
      <c r="B38" s="46">
        <v>10</v>
      </c>
      <c r="C38" s="45">
        <v>116.27</v>
      </c>
      <c r="D38" s="46">
        <v>11</v>
      </c>
      <c r="E38" s="46">
        <v>2</v>
      </c>
      <c r="F38" s="45">
        <v>487.22</v>
      </c>
      <c r="G38" s="45">
        <v>694.85</v>
      </c>
      <c r="H38" s="45">
        <f t="shared" si="1"/>
        <v>35.886135020221921</v>
      </c>
      <c r="I38" s="56">
        <v>1</v>
      </c>
    </row>
    <row r="39" spans="1:9">
      <c r="A39" s="47" t="s">
        <v>228</v>
      </c>
      <c r="B39" s="46">
        <v>10</v>
      </c>
      <c r="C39" s="45">
        <v>87.66</v>
      </c>
      <c r="D39" s="46">
        <v>13</v>
      </c>
      <c r="E39" s="46">
        <v>1</v>
      </c>
      <c r="F39" s="45">
        <v>365.42</v>
      </c>
      <c r="G39" s="45">
        <v>503.83</v>
      </c>
      <c r="H39" s="45">
        <f t="shared" si="1"/>
        <v>33.258043587956841</v>
      </c>
      <c r="I39" s="56">
        <v>1</v>
      </c>
    </row>
    <row r="40" spans="1:9">
      <c r="A40" s="47" t="s">
        <v>219</v>
      </c>
      <c r="B40" s="46">
        <v>10</v>
      </c>
      <c r="C40" s="45">
        <v>105.2</v>
      </c>
      <c r="D40" s="46">
        <v>11</v>
      </c>
      <c r="E40" s="46">
        <v>2</v>
      </c>
      <c r="F40" s="45">
        <v>454</v>
      </c>
      <c r="G40" s="45">
        <v>675.47</v>
      </c>
      <c r="H40" s="45">
        <f t="shared" si="1"/>
        <v>38.835989969663501</v>
      </c>
      <c r="I40" s="56">
        <v>1</v>
      </c>
    </row>
    <row r="41" spans="1:9">
      <c r="A41" s="47" t="s">
        <v>225</v>
      </c>
      <c r="B41" s="46">
        <v>10</v>
      </c>
      <c r="C41" s="45">
        <v>93.96</v>
      </c>
      <c r="D41" s="46">
        <v>10</v>
      </c>
      <c r="E41" s="46">
        <v>3</v>
      </c>
      <c r="F41" s="45">
        <v>369.31</v>
      </c>
      <c r="G41" s="45">
        <v>537.66</v>
      </c>
      <c r="H41" s="45">
        <f t="shared" si="1"/>
        <v>37.942303358124853</v>
      </c>
      <c r="I41" s="56">
        <v>1</v>
      </c>
    </row>
    <row r="42" spans="1:9">
      <c r="A42" s="50" t="s">
        <v>202</v>
      </c>
      <c r="B42" s="49">
        <v>20</v>
      </c>
      <c r="C42" s="48">
        <v>92.75</v>
      </c>
      <c r="D42" s="49">
        <v>7</v>
      </c>
      <c r="E42" s="49">
        <v>1</v>
      </c>
      <c r="F42" s="48">
        <v>387.72</v>
      </c>
      <c r="G42" s="48">
        <v>547.41999999999996</v>
      </c>
      <c r="H42" s="48">
        <f t="shared" si="1"/>
        <v>35.124375920997636</v>
      </c>
      <c r="I42" s="55">
        <v>1</v>
      </c>
    </row>
    <row r="43" spans="1:9">
      <c r="A43" s="50" t="s">
        <v>191</v>
      </c>
      <c r="B43" s="49">
        <v>20</v>
      </c>
      <c r="C43" s="48">
        <v>99.09</v>
      </c>
      <c r="D43" s="49">
        <v>11</v>
      </c>
      <c r="E43" s="49">
        <v>1</v>
      </c>
      <c r="F43" s="48">
        <v>424.51</v>
      </c>
      <c r="G43" s="48">
        <v>634</v>
      </c>
      <c r="H43" s="48">
        <f t="shared" si="1"/>
        <v>39.163597614551982</v>
      </c>
      <c r="I43" s="55">
        <v>1</v>
      </c>
    </row>
    <row r="44" spans="1:9">
      <c r="A44" s="50" t="s">
        <v>194</v>
      </c>
      <c r="B44" s="49">
        <v>20</v>
      </c>
      <c r="C44" s="48">
        <v>97.91</v>
      </c>
      <c r="D44" s="49">
        <v>10</v>
      </c>
      <c r="E44" s="49">
        <v>2</v>
      </c>
      <c r="F44" s="48">
        <v>422.88</v>
      </c>
      <c r="G44" s="48">
        <v>632</v>
      </c>
      <c r="H44" s="48">
        <f t="shared" si="1"/>
        <v>39.154449624595102</v>
      </c>
      <c r="I44" s="55">
        <v>1</v>
      </c>
    </row>
    <row r="45" spans="1:9">
      <c r="A45" s="50" t="s">
        <v>196</v>
      </c>
      <c r="B45" s="49">
        <v>20</v>
      </c>
      <c r="C45" s="48">
        <v>96.45</v>
      </c>
      <c r="D45" s="49">
        <v>11</v>
      </c>
      <c r="E45" s="49">
        <v>2</v>
      </c>
      <c r="F45" s="48">
        <v>424.73</v>
      </c>
      <c r="G45" s="48">
        <v>614.17999999999995</v>
      </c>
      <c r="H45" s="48">
        <f t="shared" si="1"/>
        <v>36.592432348907721</v>
      </c>
      <c r="I45" s="55">
        <v>1</v>
      </c>
    </row>
    <row r="46" spans="1:9">
      <c r="A46" s="50" t="s">
        <v>199</v>
      </c>
      <c r="B46" s="49">
        <v>20</v>
      </c>
      <c r="C46" s="48">
        <v>94.6</v>
      </c>
      <c r="D46" s="49">
        <v>9</v>
      </c>
      <c r="E46" s="49">
        <v>2</v>
      </c>
      <c r="F46" s="48">
        <v>369.14</v>
      </c>
      <c r="G46" s="48">
        <v>523.33000000000004</v>
      </c>
      <c r="H46" s="48">
        <f t="shared" si="1"/>
        <v>35.964359853520875</v>
      </c>
      <c r="I46" s="55">
        <v>1</v>
      </c>
    </row>
    <row r="47" spans="1:9">
      <c r="A47" s="50" t="s">
        <v>208</v>
      </c>
      <c r="B47" s="49">
        <v>20</v>
      </c>
      <c r="C47" s="48">
        <v>83.45</v>
      </c>
      <c r="D47" s="49">
        <v>8</v>
      </c>
      <c r="E47" s="49">
        <v>2</v>
      </c>
      <c r="F47" s="48">
        <v>336.86</v>
      </c>
      <c r="G47" s="48">
        <v>477.76</v>
      </c>
      <c r="H47" s="48">
        <f t="shared" si="1"/>
        <v>35.733306281859448</v>
      </c>
      <c r="I47" s="55">
        <v>1</v>
      </c>
    </row>
    <row r="48" spans="1:9">
      <c r="A48" s="50" t="s">
        <v>204</v>
      </c>
      <c r="B48" s="49">
        <v>20</v>
      </c>
      <c r="C48" s="48">
        <v>92.35</v>
      </c>
      <c r="D48" s="49">
        <v>8</v>
      </c>
      <c r="E48" s="49">
        <v>1</v>
      </c>
      <c r="F48" s="48">
        <v>383.16</v>
      </c>
      <c r="G48" s="48">
        <v>532.02</v>
      </c>
      <c r="H48" s="48">
        <f t="shared" si="1"/>
        <v>33.857211090135777</v>
      </c>
      <c r="I48" s="55">
        <v>1</v>
      </c>
    </row>
    <row r="49" spans="1:9">
      <c r="A49" s="50" t="s">
        <v>198</v>
      </c>
      <c r="B49" s="49">
        <v>20</v>
      </c>
      <c r="C49" s="48">
        <v>94.85</v>
      </c>
      <c r="D49" s="49">
        <v>13</v>
      </c>
      <c r="E49" s="49">
        <v>1</v>
      </c>
      <c r="F49" s="48">
        <v>420.48</v>
      </c>
      <c r="G49" s="48">
        <v>606.61</v>
      </c>
      <c r="H49" s="48">
        <f t="shared" si="1"/>
        <v>36.370564327028298</v>
      </c>
      <c r="I49" s="55">
        <v>1</v>
      </c>
    </row>
    <row r="50" spans="1:9">
      <c r="A50" s="50" t="s">
        <v>189</v>
      </c>
      <c r="B50" s="49">
        <v>20</v>
      </c>
      <c r="C50" s="48">
        <v>102.94</v>
      </c>
      <c r="D50" s="49">
        <v>8</v>
      </c>
      <c r="E50" s="49">
        <v>2</v>
      </c>
      <c r="F50" s="48">
        <v>466.31</v>
      </c>
      <c r="G50" s="48">
        <v>709.91</v>
      </c>
      <c r="H50" s="48">
        <f t="shared" si="1"/>
        <v>40.133779264214041</v>
      </c>
      <c r="I50" s="55">
        <v>1</v>
      </c>
    </row>
    <row r="51" spans="1:9">
      <c r="A51" s="50" t="s">
        <v>193</v>
      </c>
      <c r="B51" s="49">
        <v>20</v>
      </c>
      <c r="C51" s="48">
        <v>97.96</v>
      </c>
      <c r="D51" s="49">
        <v>10</v>
      </c>
      <c r="E51" s="49">
        <v>2</v>
      </c>
      <c r="F51" s="48">
        <v>462.69</v>
      </c>
      <c r="G51" s="48">
        <v>662.56</v>
      </c>
      <c r="H51" s="48">
        <f t="shared" si="1"/>
        <v>35.400283386468296</v>
      </c>
      <c r="I51" s="55">
        <v>1</v>
      </c>
    </row>
    <row r="52" spans="1:9">
      <c r="A52" s="50" t="s">
        <v>187</v>
      </c>
      <c r="B52" s="49">
        <v>20</v>
      </c>
      <c r="C52" s="48">
        <v>107.87</v>
      </c>
      <c r="D52" s="49">
        <v>10</v>
      </c>
      <c r="E52" s="49">
        <v>1</v>
      </c>
      <c r="F52" s="48">
        <v>417.8</v>
      </c>
      <c r="G52" s="48">
        <v>640.78</v>
      </c>
      <c r="H52" s="48">
        <f t="shared" si="1"/>
        <v>41.841962057383043</v>
      </c>
      <c r="I52" s="55">
        <v>1</v>
      </c>
    </row>
    <row r="53" spans="1:9">
      <c r="A53" s="50" t="s">
        <v>201</v>
      </c>
      <c r="B53" s="49">
        <v>20</v>
      </c>
      <c r="C53" s="48">
        <v>92.95</v>
      </c>
      <c r="D53" s="49">
        <v>12</v>
      </c>
      <c r="E53" s="49">
        <v>1</v>
      </c>
      <c r="F53" s="48">
        <v>390.58</v>
      </c>
      <c r="G53" s="48">
        <v>522.80999999999995</v>
      </c>
      <c r="H53" s="48">
        <f t="shared" si="1"/>
        <v>30.761178057972359</v>
      </c>
      <c r="I53" s="55">
        <v>1</v>
      </c>
    </row>
    <row r="54" spans="1:9">
      <c r="A54" s="50" t="s">
        <v>185</v>
      </c>
      <c r="B54" s="49">
        <v>20</v>
      </c>
      <c r="C54" s="48">
        <v>122.2</v>
      </c>
      <c r="D54" s="49">
        <v>6</v>
      </c>
      <c r="E54" s="49">
        <v>2</v>
      </c>
      <c r="F54" s="48">
        <v>602.54999999999995</v>
      </c>
      <c r="G54" s="48">
        <v>846.84</v>
      </c>
      <c r="H54" s="48">
        <f t="shared" si="1"/>
        <v>33.71191212188122</v>
      </c>
      <c r="I54" s="55">
        <v>1</v>
      </c>
    </row>
    <row r="55" spans="1:9">
      <c r="A55" s="50" t="s">
        <v>200</v>
      </c>
      <c r="B55" s="49">
        <v>20</v>
      </c>
      <c r="C55" s="48">
        <v>93.18</v>
      </c>
      <c r="D55" s="49">
        <v>11</v>
      </c>
      <c r="E55" s="49">
        <v>2</v>
      </c>
      <c r="F55" s="48">
        <v>396.92</v>
      </c>
      <c r="G55" s="48">
        <v>564.41</v>
      </c>
      <c r="H55" s="48">
        <f t="shared" si="1"/>
        <v>35.543153025062068</v>
      </c>
      <c r="I55" s="55">
        <v>1</v>
      </c>
    </row>
    <row r="56" spans="1:9">
      <c r="A56" s="50" t="s">
        <v>190</v>
      </c>
      <c r="B56" s="49">
        <v>20</v>
      </c>
      <c r="C56" s="48">
        <v>99.97</v>
      </c>
      <c r="D56" s="49">
        <v>8</v>
      </c>
      <c r="E56" s="49">
        <v>2</v>
      </c>
      <c r="F56" s="48">
        <v>445.12</v>
      </c>
      <c r="G56" s="48">
        <v>677.87</v>
      </c>
      <c r="H56" s="48">
        <f t="shared" si="1"/>
        <v>40.27513410624676</v>
      </c>
      <c r="I56" s="55">
        <v>1</v>
      </c>
    </row>
    <row r="57" spans="1:9">
      <c r="A57" s="50" t="s">
        <v>188</v>
      </c>
      <c r="B57" s="49">
        <v>20</v>
      </c>
      <c r="C57" s="48">
        <v>107.59</v>
      </c>
      <c r="D57" s="49">
        <v>9</v>
      </c>
      <c r="E57" s="49">
        <v>2</v>
      </c>
      <c r="F57" s="48">
        <v>521.86</v>
      </c>
      <c r="G57" s="48">
        <v>783.39</v>
      </c>
      <c r="H57" s="48">
        <f t="shared" si="1"/>
        <v>38.699319325244154</v>
      </c>
      <c r="I57" s="55">
        <v>1</v>
      </c>
    </row>
    <row r="58" spans="1:9">
      <c r="A58" s="50" t="s">
        <v>203</v>
      </c>
      <c r="B58" s="49">
        <v>20</v>
      </c>
      <c r="C58" s="48">
        <v>92.56</v>
      </c>
      <c r="D58" s="49">
        <v>11</v>
      </c>
      <c r="E58" s="49">
        <v>1</v>
      </c>
      <c r="F58" s="48">
        <v>389.92</v>
      </c>
      <c r="G58" s="48">
        <v>555.65</v>
      </c>
      <c r="H58" s="48">
        <f t="shared" si="1"/>
        <v>35.787859811267779</v>
      </c>
      <c r="I58" s="55">
        <v>1</v>
      </c>
    </row>
    <row r="59" spans="1:9">
      <c r="A59" s="50" t="s">
        <v>186</v>
      </c>
      <c r="B59" s="49">
        <v>20</v>
      </c>
      <c r="C59" s="48">
        <v>115.1</v>
      </c>
      <c r="D59" s="49">
        <v>9</v>
      </c>
      <c r="E59" s="49">
        <v>2</v>
      </c>
      <c r="F59" s="48">
        <v>429.73</v>
      </c>
      <c r="G59" s="48">
        <v>635.59</v>
      </c>
      <c r="H59" s="48">
        <f t="shared" si="1"/>
        <v>39.551192145862551</v>
      </c>
      <c r="I59" s="55">
        <v>1</v>
      </c>
    </row>
    <row r="60" spans="1:9">
      <c r="A60" s="50" t="s">
        <v>195</v>
      </c>
      <c r="B60" s="49">
        <v>20</v>
      </c>
      <c r="C60" s="48">
        <v>97.64</v>
      </c>
      <c r="D60" s="49">
        <v>10</v>
      </c>
      <c r="E60" s="49">
        <v>2</v>
      </c>
      <c r="F60" s="48">
        <v>368.13</v>
      </c>
      <c r="G60" s="48">
        <v>545.04</v>
      </c>
      <c r="H60" s="48">
        <f t="shared" si="1"/>
        <v>39.541797049620023</v>
      </c>
      <c r="I60" s="55">
        <v>1</v>
      </c>
    </row>
    <row r="61" spans="1:9">
      <c r="A61" s="50" t="s">
        <v>211</v>
      </c>
      <c r="B61" s="49">
        <v>20</v>
      </c>
      <c r="C61" s="48">
        <v>51.03</v>
      </c>
      <c r="D61" s="49">
        <v>14</v>
      </c>
      <c r="E61" s="49">
        <v>2</v>
      </c>
      <c r="F61" s="48">
        <v>237.35</v>
      </c>
      <c r="G61" s="48">
        <v>343.4</v>
      </c>
      <c r="H61" s="48">
        <f t="shared" si="1"/>
        <v>36.272531381468681</v>
      </c>
      <c r="I61" s="55">
        <v>1</v>
      </c>
    </row>
    <row r="62" spans="1:9">
      <c r="A62" s="50" t="s">
        <v>206</v>
      </c>
      <c r="B62" s="49">
        <v>20</v>
      </c>
      <c r="C62" s="48">
        <v>90.97</v>
      </c>
      <c r="D62" s="49">
        <v>13</v>
      </c>
      <c r="E62" s="49">
        <v>2</v>
      </c>
      <c r="F62" s="48">
        <v>394.51</v>
      </c>
      <c r="G62" s="48">
        <v>526.84</v>
      </c>
      <c r="H62" s="48">
        <f t="shared" si="1"/>
        <v>30.359969715740942</v>
      </c>
      <c r="I62" s="55">
        <v>1</v>
      </c>
    </row>
    <row r="63" spans="1:9">
      <c r="A63" s="50" t="s">
        <v>207</v>
      </c>
      <c r="B63" s="49">
        <v>20</v>
      </c>
      <c r="C63" s="48">
        <v>84.26</v>
      </c>
      <c r="D63" s="49">
        <v>12</v>
      </c>
      <c r="E63" s="49">
        <v>2</v>
      </c>
      <c r="F63" s="48">
        <v>348.91</v>
      </c>
      <c r="G63" s="48">
        <v>487.73</v>
      </c>
      <c r="H63" s="48">
        <f t="shared" si="1"/>
        <v>34.406523409423251</v>
      </c>
      <c r="I63" s="55">
        <v>1</v>
      </c>
    </row>
    <row r="64" spans="1:9">
      <c r="A64" s="50" t="s">
        <v>197</v>
      </c>
      <c r="B64" s="49">
        <v>20</v>
      </c>
      <c r="C64" s="48">
        <v>96.14</v>
      </c>
      <c r="D64" s="49">
        <v>11</v>
      </c>
      <c r="E64" s="49">
        <v>2</v>
      </c>
      <c r="F64" s="48">
        <v>431.84</v>
      </c>
      <c r="G64" s="48">
        <v>634.78</v>
      </c>
      <c r="H64" s="48">
        <f t="shared" si="1"/>
        <v>37.676370117332539</v>
      </c>
      <c r="I64" s="55">
        <v>1</v>
      </c>
    </row>
    <row r="65" spans="1:9">
      <c r="A65" s="50" t="s">
        <v>192</v>
      </c>
      <c r="B65" s="49">
        <v>20</v>
      </c>
      <c r="C65" s="48">
        <v>98.09</v>
      </c>
      <c r="D65" s="49">
        <v>14</v>
      </c>
      <c r="E65" s="49">
        <v>2</v>
      </c>
      <c r="F65" s="48">
        <v>420.59</v>
      </c>
      <c r="G65" s="48">
        <v>618.35</v>
      </c>
      <c r="H65" s="48">
        <f t="shared" si="1"/>
        <v>38.011763349094693</v>
      </c>
      <c r="I65" s="55">
        <v>1</v>
      </c>
    </row>
    <row r="66" spans="1:9">
      <c r="A66" s="50" t="s">
        <v>209</v>
      </c>
      <c r="B66" s="49">
        <v>20</v>
      </c>
      <c r="C66" s="48">
        <v>82.3</v>
      </c>
      <c r="D66" s="49">
        <v>11</v>
      </c>
      <c r="E66" s="49">
        <v>2</v>
      </c>
      <c r="F66" s="48">
        <v>366.4</v>
      </c>
      <c r="G66" s="48">
        <v>539.27</v>
      </c>
      <c r="H66" s="48">
        <f t="shared" ref="H66:H97" si="2">100*(G66-F66)/(G66-C66)</f>
        <v>37.829616823861528</v>
      </c>
      <c r="I66" s="55">
        <v>1</v>
      </c>
    </row>
    <row r="67" spans="1:9">
      <c r="A67" s="50" t="s">
        <v>210</v>
      </c>
      <c r="B67" s="49">
        <v>20</v>
      </c>
      <c r="C67" s="48">
        <v>79.209999999999994</v>
      </c>
      <c r="D67" s="49">
        <v>13</v>
      </c>
      <c r="E67" s="49">
        <v>2</v>
      </c>
      <c r="F67" s="48">
        <v>336.42</v>
      </c>
      <c r="G67" s="48">
        <v>466.37</v>
      </c>
      <c r="H67" s="48">
        <f t="shared" si="2"/>
        <v>33.564934394048969</v>
      </c>
      <c r="I67" s="55">
        <v>1</v>
      </c>
    </row>
    <row r="68" spans="1:9">
      <c r="A68" s="50" t="s">
        <v>205</v>
      </c>
      <c r="B68" s="49">
        <v>20</v>
      </c>
      <c r="C68" s="48">
        <v>91.25</v>
      </c>
      <c r="D68" s="49">
        <v>14</v>
      </c>
      <c r="E68" s="49">
        <v>2</v>
      </c>
      <c r="F68" s="48">
        <v>405.45</v>
      </c>
      <c r="G68" s="48">
        <v>567.04</v>
      </c>
      <c r="H68" s="48">
        <f t="shared" si="2"/>
        <v>33.962462430904388</v>
      </c>
      <c r="I68" s="55">
        <v>1</v>
      </c>
    </row>
    <row r="69" spans="1:9">
      <c r="A69" s="47" t="s">
        <v>161</v>
      </c>
      <c r="B69" s="46">
        <v>30</v>
      </c>
      <c r="C69" s="45">
        <v>109.41</v>
      </c>
      <c r="D69" s="46">
        <v>8</v>
      </c>
      <c r="E69" s="46">
        <v>2</v>
      </c>
      <c r="F69" s="45">
        <v>524.19000000000005</v>
      </c>
      <c r="G69" s="45">
        <v>822.19</v>
      </c>
      <c r="H69" s="45">
        <f t="shared" si="2"/>
        <v>41.808131541289029</v>
      </c>
      <c r="I69" s="56">
        <v>1</v>
      </c>
    </row>
    <row r="70" spans="1:9">
      <c r="A70" s="47" t="s">
        <v>163</v>
      </c>
      <c r="B70" s="46">
        <v>30</v>
      </c>
      <c r="C70" s="45">
        <v>105.39</v>
      </c>
      <c r="D70" s="46">
        <v>5</v>
      </c>
      <c r="E70" s="46">
        <v>2</v>
      </c>
      <c r="F70" s="45">
        <v>470.3</v>
      </c>
      <c r="G70" s="45">
        <v>677.29</v>
      </c>
      <c r="H70" s="45">
        <f t="shared" si="2"/>
        <v>36.193390452876372</v>
      </c>
      <c r="I70" s="56">
        <v>1</v>
      </c>
    </row>
    <row r="71" spans="1:9">
      <c r="A71" s="47" t="s">
        <v>184</v>
      </c>
      <c r="B71" s="46">
        <v>30</v>
      </c>
      <c r="C71" s="45">
        <v>74.47</v>
      </c>
      <c r="D71" s="46">
        <v>12</v>
      </c>
      <c r="E71" s="46">
        <v>1</v>
      </c>
      <c r="F71" s="45">
        <v>321.10000000000002</v>
      </c>
      <c r="G71" s="45">
        <v>500.62</v>
      </c>
      <c r="H71" s="45">
        <f t="shared" si="2"/>
        <v>42.126011967617039</v>
      </c>
      <c r="I71" s="56">
        <v>1</v>
      </c>
    </row>
    <row r="72" spans="1:9">
      <c r="A72" s="47" t="s">
        <v>158</v>
      </c>
      <c r="B72" s="46">
        <v>30</v>
      </c>
      <c r="C72" s="45">
        <v>112.13</v>
      </c>
      <c r="D72" s="46">
        <v>8</v>
      </c>
      <c r="E72" s="46">
        <v>2</v>
      </c>
      <c r="F72" s="45">
        <v>531.17999999999995</v>
      </c>
      <c r="G72" s="45">
        <v>840.86</v>
      </c>
      <c r="H72" s="45">
        <f t="shared" si="2"/>
        <v>42.495848942681114</v>
      </c>
      <c r="I72" s="56">
        <v>1</v>
      </c>
    </row>
    <row r="73" spans="1:9">
      <c r="A73" s="47" t="s">
        <v>177</v>
      </c>
      <c r="B73" s="46">
        <v>30</v>
      </c>
      <c r="C73" s="45">
        <v>88.62</v>
      </c>
      <c r="D73" s="46">
        <v>13</v>
      </c>
      <c r="E73" s="46">
        <v>1</v>
      </c>
      <c r="F73" s="45">
        <v>393.65</v>
      </c>
      <c r="G73" s="45">
        <v>580.73</v>
      </c>
      <c r="H73" s="45">
        <f t="shared" si="2"/>
        <v>38.015890756131768</v>
      </c>
      <c r="I73" s="56">
        <v>1</v>
      </c>
    </row>
    <row r="74" spans="1:9">
      <c r="A74" s="47" t="s">
        <v>166</v>
      </c>
      <c r="B74" s="46">
        <v>30</v>
      </c>
      <c r="C74" s="45">
        <v>102.59</v>
      </c>
      <c r="D74" s="46">
        <v>9</v>
      </c>
      <c r="E74" s="46">
        <v>1</v>
      </c>
      <c r="F74" s="45">
        <v>408.16</v>
      </c>
      <c r="G74" s="45">
        <v>582.1</v>
      </c>
      <c r="H74" s="45">
        <f t="shared" si="2"/>
        <v>36.274530249629834</v>
      </c>
      <c r="I74" s="56">
        <v>1</v>
      </c>
    </row>
    <row r="75" spans="1:9">
      <c r="A75" s="47" t="s">
        <v>171</v>
      </c>
      <c r="B75" s="46">
        <v>30</v>
      </c>
      <c r="C75" s="45">
        <v>95.67</v>
      </c>
      <c r="D75" s="46">
        <v>11</v>
      </c>
      <c r="E75" s="46">
        <v>2</v>
      </c>
      <c r="F75" s="45">
        <v>441.51</v>
      </c>
      <c r="G75" s="45">
        <v>627.16</v>
      </c>
      <c r="H75" s="45">
        <f t="shared" si="2"/>
        <v>34.930102165609881</v>
      </c>
      <c r="I75" s="56">
        <v>1</v>
      </c>
    </row>
    <row r="76" spans="1:9">
      <c r="A76" s="47" t="s">
        <v>165</v>
      </c>
      <c r="B76" s="46">
        <v>30</v>
      </c>
      <c r="C76" s="45">
        <v>102.8</v>
      </c>
      <c r="D76" s="46">
        <v>9</v>
      </c>
      <c r="E76" s="46">
        <v>2</v>
      </c>
      <c r="F76" s="45">
        <v>433.1</v>
      </c>
      <c r="G76" s="45">
        <v>633.79999999999995</v>
      </c>
      <c r="H76" s="45">
        <f t="shared" si="2"/>
        <v>37.796610169491508</v>
      </c>
      <c r="I76" s="56">
        <v>1</v>
      </c>
    </row>
    <row r="77" spans="1:9">
      <c r="A77" s="47" t="s">
        <v>183</v>
      </c>
      <c r="B77" s="46">
        <v>30</v>
      </c>
      <c r="C77" s="45">
        <v>81.349999999999994</v>
      </c>
      <c r="D77" s="46">
        <v>10</v>
      </c>
      <c r="E77" s="46">
        <v>2</v>
      </c>
      <c r="F77" s="45">
        <v>341.86</v>
      </c>
      <c r="G77" s="45">
        <v>469.62</v>
      </c>
      <c r="H77" s="45">
        <f t="shared" si="2"/>
        <v>32.904937285909291</v>
      </c>
      <c r="I77" s="56">
        <v>1</v>
      </c>
    </row>
    <row r="78" spans="1:9">
      <c r="A78" s="47" t="s">
        <v>178</v>
      </c>
      <c r="B78" s="46">
        <v>30</v>
      </c>
      <c r="C78" s="45">
        <v>88.6</v>
      </c>
      <c r="D78" s="46">
        <v>12</v>
      </c>
      <c r="E78" s="46">
        <v>1</v>
      </c>
      <c r="F78" s="45">
        <v>339.81</v>
      </c>
      <c r="G78" s="45">
        <v>498.37</v>
      </c>
      <c r="H78" s="45">
        <f t="shared" si="2"/>
        <v>38.694877614271419</v>
      </c>
      <c r="I78" s="56">
        <v>1</v>
      </c>
    </row>
    <row r="79" spans="1:9">
      <c r="A79" s="47" t="s">
        <v>180</v>
      </c>
      <c r="B79" s="46">
        <v>30</v>
      </c>
      <c r="C79" s="45">
        <v>87.41</v>
      </c>
      <c r="D79" s="46">
        <v>11</v>
      </c>
      <c r="E79" s="46">
        <v>2</v>
      </c>
      <c r="F79" s="45">
        <v>304.31</v>
      </c>
      <c r="G79" s="45">
        <v>479</v>
      </c>
      <c r="H79" s="45">
        <f t="shared" si="2"/>
        <v>44.610434382900479</v>
      </c>
      <c r="I79" s="56">
        <v>1</v>
      </c>
    </row>
    <row r="80" spans="1:9">
      <c r="A80" s="47" t="s">
        <v>174</v>
      </c>
      <c r="B80" s="46">
        <v>30</v>
      </c>
      <c r="C80" s="45">
        <v>91.58</v>
      </c>
      <c r="D80" s="46">
        <v>7</v>
      </c>
      <c r="E80" s="46">
        <v>1</v>
      </c>
      <c r="F80" s="45">
        <v>405.11</v>
      </c>
      <c r="G80" s="45">
        <v>568.25</v>
      </c>
      <c r="H80" s="45">
        <f t="shared" si="2"/>
        <v>34.224935489961602</v>
      </c>
      <c r="I80" s="56">
        <v>1</v>
      </c>
    </row>
    <row r="81" spans="1:9">
      <c r="A81" s="47" t="s">
        <v>159</v>
      </c>
      <c r="B81" s="46">
        <v>30</v>
      </c>
      <c r="C81" s="45">
        <v>110.17</v>
      </c>
      <c r="D81" s="46">
        <v>10</v>
      </c>
      <c r="E81" s="46">
        <v>2</v>
      </c>
      <c r="F81" s="45">
        <v>484.1</v>
      </c>
      <c r="G81" s="45">
        <v>685.41</v>
      </c>
      <c r="H81" s="45">
        <f t="shared" si="2"/>
        <v>34.995827828384662</v>
      </c>
      <c r="I81" s="56">
        <v>1</v>
      </c>
    </row>
    <row r="82" spans="1:9">
      <c r="A82" s="47" t="s">
        <v>172</v>
      </c>
      <c r="B82" s="46">
        <v>30</v>
      </c>
      <c r="C82" s="45">
        <v>92.96</v>
      </c>
      <c r="D82" s="46">
        <v>12</v>
      </c>
      <c r="E82" s="46">
        <v>1</v>
      </c>
      <c r="F82" s="45">
        <v>397.85</v>
      </c>
      <c r="G82" s="45">
        <v>549.72</v>
      </c>
      <c r="H82" s="45">
        <f t="shared" si="2"/>
        <v>33.249408879936944</v>
      </c>
      <c r="I82" s="56">
        <v>1</v>
      </c>
    </row>
    <row r="83" spans="1:9">
      <c r="A83" s="47" t="s">
        <v>162</v>
      </c>
      <c r="B83" s="46">
        <v>30</v>
      </c>
      <c r="C83" s="45">
        <v>109.3</v>
      </c>
      <c r="D83" s="46">
        <v>11</v>
      </c>
      <c r="E83" s="46">
        <v>2</v>
      </c>
      <c r="F83" s="45">
        <v>412.5</v>
      </c>
      <c r="G83" s="45">
        <v>582.94000000000005</v>
      </c>
      <c r="H83" s="45">
        <f t="shared" si="2"/>
        <v>35.98513639050757</v>
      </c>
      <c r="I83" s="56">
        <v>1</v>
      </c>
    </row>
    <row r="84" spans="1:9">
      <c r="A84" s="47" t="s">
        <v>160</v>
      </c>
      <c r="B84" s="46">
        <v>30</v>
      </c>
      <c r="C84" s="45">
        <v>109.7</v>
      </c>
      <c r="D84" s="46">
        <v>10</v>
      </c>
      <c r="E84" s="46">
        <v>2</v>
      </c>
      <c r="F84" s="45">
        <v>471.4</v>
      </c>
      <c r="G84" s="45">
        <v>663.51</v>
      </c>
      <c r="H84" s="45">
        <f t="shared" si="2"/>
        <v>34.688792185045415</v>
      </c>
      <c r="I84" s="56">
        <v>1</v>
      </c>
    </row>
    <row r="85" spans="1:9">
      <c r="A85" s="47" t="s">
        <v>182</v>
      </c>
      <c r="B85" s="46">
        <v>30</v>
      </c>
      <c r="C85" s="45">
        <v>83.1</v>
      </c>
      <c r="D85" s="46">
        <v>10</v>
      </c>
      <c r="E85" s="46">
        <v>1</v>
      </c>
      <c r="F85" s="45">
        <v>322.58999999999997</v>
      </c>
      <c r="G85" s="45">
        <v>447.4</v>
      </c>
      <c r="H85" s="45">
        <f t="shared" si="2"/>
        <v>34.260225089212192</v>
      </c>
      <c r="I85" s="56">
        <v>1</v>
      </c>
    </row>
    <row r="86" spans="1:9">
      <c r="A86" s="47" t="s">
        <v>169</v>
      </c>
      <c r="B86" s="46">
        <v>30</v>
      </c>
      <c r="C86" s="45">
        <v>96.76</v>
      </c>
      <c r="D86" s="46">
        <v>9</v>
      </c>
      <c r="E86" s="46">
        <v>2</v>
      </c>
      <c r="F86" s="45">
        <v>374.95</v>
      </c>
      <c r="G86" s="45">
        <v>558.9</v>
      </c>
      <c r="H86" s="45">
        <f t="shared" si="2"/>
        <v>39.803955511316921</v>
      </c>
      <c r="I86" s="56">
        <v>1</v>
      </c>
    </row>
    <row r="87" spans="1:9">
      <c r="A87" s="47" t="s">
        <v>176</v>
      </c>
      <c r="B87" s="46">
        <v>30</v>
      </c>
      <c r="C87" s="45">
        <v>88.7</v>
      </c>
      <c r="D87" s="46">
        <v>10</v>
      </c>
      <c r="E87" s="46">
        <v>1</v>
      </c>
      <c r="F87" s="45">
        <v>358.89</v>
      </c>
      <c r="G87" s="45">
        <v>507.1</v>
      </c>
      <c r="H87" s="45">
        <f t="shared" si="2"/>
        <v>35.423040152963679</v>
      </c>
      <c r="I87" s="56">
        <v>1</v>
      </c>
    </row>
    <row r="88" spans="1:9">
      <c r="A88" s="47" t="s">
        <v>168</v>
      </c>
      <c r="B88" s="46">
        <v>30</v>
      </c>
      <c r="C88" s="45">
        <v>97.23</v>
      </c>
      <c r="D88" s="46">
        <v>9</v>
      </c>
      <c r="E88" s="46">
        <v>2</v>
      </c>
      <c r="F88" s="45">
        <v>503.16</v>
      </c>
      <c r="G88" s="45">
        <v>666.09</v>
      </c>
      <c r="H88" s="45">
        <f t="shared" si="2"/>
        <v>28.641493513342475</v>
      </c>
      <c r="I88" s="56">
        <v>1</v>
      </c>
    </row>
    <row r="89" spans="1:9">
      <c r="A89" s="47" t="s">
        <v>175</v>
      </c>
      <c r="B89" s="46">
        <v>30</v>
      </c>
      <c r="C89" s="45">
        <v>90.22</v>
      </c>
      <c r="D89" s="46">
        <v>13</v>
      </c>
      <c r="E89" s="46">
        <v>2</v>
      </c>
      <c r="F89" s="45">
        <v>461.81</v>
      </c>
      <c r="G89" s="45">
        <v>681.42</v>
      </c>
      <c r="H89" s="45">
        <f t="shared" si="2"/>
        <v>37.146481732070363</v>
      </c>
      <c r="I89" s="56">
        <v>1</v>
      </c>
    </row>
    <row r="90" spans="1:9">
      <c r="A90" s="47" t="s">
        <v>164</v>
      </c>
      <c r="B90" s="46">
        <v>30</v>
      </c>
      <c r="C90" s="45">
        <v>105.08</v>
      </c>
      <c r="D90" s="46">
        <v>8</v>
      </c>
      <c r="E90" s="46">
        <v>2</v>
      </c>
      <c r="F90" s="45">
        <v>448.11</v>
      </c>
      <c r="G90" s="45">
        <v>602.91</v>
      </c>
      <c r="H90" s="45">
        <f t="shared" si="2"/>
        <v>31.09495209207962</v>
      </c>
      <c r="I90" s="56">
        <v>1</v>
      </c>
    </row>
    <row r="91" spans="1:9">
      <c r="A91" s="47" t="s">
        <v>157</v>
      </c>
      <c r="B91" s="46">
        <v>30</v>
      </c>
      <c r="C91" s="45">
        <v>129.22</v>
      </c>
      <c r="D91" s="46">
        <v>5</v>
      </c>
      <c r="E91" s="46">
        <v>4</v>
      </c>
      <c r="F91" s="45">
        <v>504.37</v>
      </c>
      <c r="G91" s="45">
        <v>802.06</v>
      </c>
      <c r="H91" s="45">
        <f t="shared" si="2"/>
        <v>44.243802389869799</v>
      </c>
      <c r="I91" s="56">
        <v>1</v>
      </c>
    </row>
    <row r="92" spans="1:9">
      <c r="A92" s="47" t="s">
        <v>179</v>
      </c>
      <c r="B92" s="46">
        <v>30</v>
      </c>
      <c r="C92" s="45">
        <v>87.85</v>
      </c>
      <c r="D92" s="46">
        <v>12</v>
      </c>
      <c r="E92" s="46">
        <v>1</v>
      </c>
      <c r="F92" s="45">
        <v>398.76</v>
      </c>
      <c r="G92" s="45">
        <v>590.96</v>
      </c>
      <c r="H92" s="45">
        <f t="shared" si="2"/>
        <v>38.202381189004399</v>
      </c>
      <c r="I92" s="56">
        <v>1</v>
      </c>
    </row>
    <row r="93" spans="1:9">
      <c r="A93" s="47" t="s">
        <v>173</v>
      </c>
      <c r="B93" s="46">
        <v>30</v>
      </c>
      <c r="C93" s="45">
        <v>91.87</v>
      </c>
      <c r="D93" s="46">
        <v>13</v>
      </c>
      <c r="E93" s="46">
        <v>2</v>
      </c>
      <c r="F93" s="45">
        <v>376.37</v>
      </c>
      <c r="G93" s="45">
        <v>521.08000000000004</v>
      </c>
      <c r="H93" s="45">
        <f t="shared" si="2"/>
        <v>33.715430674960977</v>
      </c>
      <c r="I93" s="56">
        <v>1</v>
      </c>
    </row>
    <row r="94" spans="1:9">
      <c r="A94" s="47" t="s">
        <v>170</v>
      </c>
      <c r="B94" s="46">
        <v>30</v>
      </c>
      <c r="C94" s="45">
        <v>96.12</v>
      </c>
      <c r="D94" s="46">
        <v>9</v>
      </c>
      <c r="E94" s="46">
        <v>1</v>
      </c>
      <c r="F94" s="45">
        <v>423.64</v>
      </c>
      <c r="G94" s="45">
        <v>576.72</v>
      </c>
      <c r="H94" s="45">
        <f t="shared" si="2"/>
        <v>31.851851851851858</v>
      </c>
      <c r="I94" s="56">
        <v>1</v>
      </c>
    </row>
    <row r="95" spans="1:9">
      <c r="A95" s="47" t="s">
        <v>167</v>
      </c>
      <c r="B95" s="46">
        <v>30</v>
      </c>
      <c r="C95" s="45">
        <v>101.82</v>
      </c>
      <c r="D95" s="46">
        <v>9</v>
      </c>
      <c r="E95" s="46">
        <v>1</v>
      </c>
      <c r="F95" s="45">
        <v>403.59</v>
      </c>
      <c r="G95" s="45">
        <v>600.76</v>
      </c>
      <c r="H95" s="45">
        <f t="shared" si="2"/>
        <v>39.517777688700043</v>
      </c>
      <c r="I95" s="56">
        <v>1</v>
      </c>
    </row>
    <row r="96" spans="1:9">
      <c r="A96" s="47" t="s">
        <v>181</v>
      </c>
      <c r="B96" s="46">
        <v>30</v>
      </c>
      <c r="C96" s="45">
        <v>86.43</v>
      </c>
      <c r="D96" s="46">
        <v>10</v>
      </c>
      <c r="E96" s="46">
        <v>2</v>
      </c>
      <c r="F96" s="45">
        <v>361.95</v>
      </c>
      <c r="G96" s="45">
        <v>546.54999999999995</v>
      </c>
      <c r="H96" s="45">
        <f t="shared" si="2"/>
        <v>40.11996870381639</v>
      </c>
      <c r="I96" s="56">
        <v>1</v>
      </c>
    </row>
    <row r="97" spans="1:9">
      <c r="A97" s="50" t="s">
        <v>144</v>
      </c>
      <c r="B97" s="49">
        <v>40</v>
      </c>
      <c r="C97" s="48">
        <v>113.68</v>
      </c>
      <c r="D97" s="49">
        <v>8</v>
      </c>
      <c r="E97" s="49">
        <v>2</v>
      </c>
      <c r="F97" s="48">
        <v>470.46</v>
      </c>
      <c r="G97" s="48">
        <v>760.4</v>
      </c>
      <c r="H97" s="48">
        <f t="shared" si="2"/>
        <v>44.832384957941613</v>
      </c>
      <c r="I97" s="55">
        <v>1</v>
      </c>
    </row>
    <row r="98" spans="1:9">
      <c r="A98" s="50" t="s">
        <v>154</v>
      </c>
      <c r="B98" s="49">
        <v>40</v>
      </c>
      <c r="C98" s="48">
        <v>95.2</v>
      </c>
      <c r="D98" s="49">
        <v>11</v>
      </c>
      <c r="E98" s="49">
        <v>2</v>
      </c>
      <c r="F98" s="48">
        <v>390.4</v>
      </c>
      <c r="G98" s="48">
        <v>596.9</v>
      </c>
      <c r="H98" s="48">
        <f t="shared" ref="H98:H129" si="3">100*(G98-F98)/(G98-C98)</f>
        <v>41.160055810245169</v>
      </c>
      <c r="I98" s="55">
        <v>1</v>
      </c>
    </row>
    <row r="99" spans="1:9">
      <c r="A99" s="50" t="s">
        <v>137</v>
      </c>
      <c r="B99" s="49">
        <v>40</v>
      </c>
      <c r="C99" s="48">
        <v>135.82</v>
      </c>
      <c r="D99" s="49">
        <v>4</v>
      </c>
      <c r="E99" s="49">
        <v>3</v>
      </c>
      <c r="F99" s="48">
        <v>609.29999999999995</v>
      </c>
      <c r="G99" s="48">
        <v>900</v>
      </c>
      <c r="H99" s="48">
        <f t="shared" si="3"/>
        <v>38.040775733465942</v>
      </c>
      <c r="I99" s="55">
        <v>2</v>
      </c>
    </row>
    <row r="100" spans="1:9">
      <c r="A100" s="50" t="s">
        <v>141</v>
      </c>
      <c r="B100" s="49">
        <v>40</v>
      </c>
      <c r="C100" s="48">
        <v>117.26</v>
      </c>
      <c r="D100" s="49">
        <v>8</v>
      </c>
      <c r="E100" s="49">
        <v>1</v>
      </c>
      <c r="F100" s="48">
        <v>449.9</v>
      </c>
      <c r="G100" s="48">
        <v>638.28</v>
      </c>
      <c r="H100" s="48">
        <f t="shared" si="3"/>
        <v>36.156001688994664</v>
      </c>
      <c r="I100" s="55">
        <v>1</v>
      </c>
    </row>
    <row r="101" spans="1:9">
      <c r="A101" s="50" t="s">
        <v>153</v>
      </c>
      <c r="B101" s="49">
        <v>40</v>
      </c>
      <c r="C101" s="48">
        <v>96.24</v>
      </c>
      <c r="D101" s="49">
        <v>13</v>
      </c>
      <c r="E101" s="49">
        <v>1</v>
      </c>
      <c r="F101" s="48">
        <v>328.7</v>
      </c>
      <c r="G101" s="48">
        <v>486.9</v>
      </c>
      <c r="H101" s="48">
        <f t="shared" si="3"/>
        <v>40.495571596784927</v>
      </c>
      <c r="I101" s="55">
        <v>1</v>
      </c>
    </row>
    <row r="102" spans="1:9">
      <c r="A102" s="50" t="s">
        <v>139</v>
      </c>
      <c r="B102" s="49">
        <v>40</v>
      </c>
      <c r="C102" s="48">
        <v>118.66</v>
      </c>
      <c r="D102" s="49">
        <v>9</v>
      </c>
      <c r="E102" s="49">
        <v>2</v>
      </c>
      <c r="F102" s="48">
        <v>451.36</v>
      </c>
      <c r="G102" s="48">
        <v>674.29</v>
      </c>
      <c r="H102" s="48">
        <f t="shared" si="3"/>
        <v>40.122023648831053</v>
      </c>
      <c r="I102" s="55">
        <v>1</v>
      </c>
    </row>
    <row r="103" spans="1:9">
      <c r="A103" s="50" t="s">
        <v>142</v>
      </c>
      <c r="B103" s="49">
        <v>40</v>
      </c>
      <c r="C103" s="48">
        <v>116.29</v>
      </c>
      <c r="D103" s="49">
        <v>10</v>
      </c>
      <c r="E103" s="49">
        <v>2</v>
      </c>
      <c r="F103" s="48">
        <v>443.04</v>
      </c>
      <c r="G103" s="48">
        <v>702.3</v>
      </c>
      <c r="H103" s="48">
        <f t="shared" si="3"/>
        <v>44.241565843586272</v>
      </c>
      <c r="I103" s="55">
        <v>1</v>
      </c>
    </row>
    <row r="104" spans="1:9">
      <c r="A104" s="50" t="s">
        <v>149</v>
      </c>
      <c r="B104" s="49">
        <v>40</v>
      </c>
      <c r="C104" s="48">
        <v>103.83</v>
      </c>
      <c r="D104" s="49">
        <v>11</v>
      </c>
      <c r="E104" s="49">
        <v>2</v>
      </c>
      <c r="F104" s="48">
        <v>462.8</v>
      </c>
      <c r="G104" s="48">
        <v>688.86</v>
      </c>
      <c r="H104" s="48">
        <f t="shared" si="3"/>
        <v>38.640753465634241</v>
      </c>
      <c r="I104" s="55">
        <v>1</v>
      </c>
    </row>
    <row r="105" spans="1:9">
      <c r="A105" s="50" t="s">
        <v>148</v>
      </c>
      <c r="B105" s="49">
        <v>40</v>
      </c>
      <c r="C105" s="48">
        <v>104.7</v>
      </c>
      <c r="D105" s="49">
        <v>7</v>
      </c>
      <c r="E105" s="49">
        <v>2</v>
      </c>
      <c r="F105" s="48">
        <v>375.1</v>
      </c>
      <c r="G105" s="48">
        <v>521.08000000000004</v>
      </c>
      <c r="H105" s="48">
        <f t="shared" si="3"/>
        <v>35.05932081271915</v>
      </c>
      <c r="I105" s="55">
        <v>1</v>
      </c>
    </row>
    <row r="106" spans="1:9">
      <c r="A106" s="50" t="s">
        <v>146</v>
      </c>
      <c r="B106" s="49">
        <v>40</v>
      </c>
      <c r="C106" s="48">
        <v>110.34</v>
      </c>
      <c r="D106" s="49">
        <v>11</v>
      </c>
      <c r="E106" s="49">
        <v>3</v>
      </c>
      <c r="F106" s="48">
        <v>476.67</v>
      </c>
      <c r="G106" s="48">
        <v>703.54</v>
      </c>
      <c r="H106" s="48">
        <f t="shared" si="3"/>
        <v>38.245111260957515</v>
      </c>
      <c r="I106" s="55">
        <v>1</v>
      </c>
    </row>
    <row r="107" spans="1:9">
      <c r="A107" s="50" t="s">
        <v>151</v>
      </c>
      <c r="B107" s="49">
        <v>40</v>
      </c>
      <c r="C107" s="48">
        <v>99.85</v>
      </c>
      <c r="D107" s="49">
        <v>10</v>
      </c>
      <c r="E107" s="49">
        <v>2</v>
      </c>
      <c r="F107" s="48">
        <v>349.9</v>
      </c>
      <c r="G107" s="48">
        <v>511.01</v>
      </c>
      <c r="H107" s="48">
        <f t="shared" si="3"/>
        <v>39.184259169179889</v>
      </c>
      <c r="I107" s="55">
        <v>1</v>
      </c>
    </row>
    <row r="108" spans="1:9">
      <c r="A108" s="50" t="s">
        <v>143</v>
      </c>
      <c r="B108" s="49">
        <v>40</v>
      </c>
      <c r="C108" s="48">
        <v>114.9</v>
      </c>
      <c r="D108" s="49">
        <v>7</v>
      </c>
      <c r="E108" s="49">
        <v>1</v>
      </c>
      <c r="F108" s="48">
        <v>463.19</v>
      </c>
      <c r="G108" s="48">
        <v>661.67</v>
      </c>
      <c r="H108" s="48">
        <f t="shared" si="3"/>
        <v>36.300455401722843</v>
      </c>
      <c r="I108" s="55">
        <v>2</v>
      </c>
    </row>
    <row r="109" spans="1:9">
      <c r="A109" s="50" t="s">
        <v>147</v>
      </c>
      <c r="B109" s="49">
        <v>40</v>
      </c>
      <c r="C109" s="48">
        <v>106.77</v>
      </c>
      <c r="D109" s="49">
        <v>12</v>
      </c>
      <c r="E109" s="49">
        <v>1</v>
      </c>
      <c r="F109" s="48">
        <v>479.14</v>
      </c>
      <c r="G109" s="48">
        <v>688.76</v>
      </c>
      <c r="H109" s="48">
        <f t="shared" si="3"/>
        <v>36.017800993144213</v>
      </c>
      <c r="I109" s="55">
        <v>1</v>
      </c>
    </row>
    <row r="110" spans="1:9">
      <c r="A110" s="50" t="s">
        <v>138</v>
      </c>
      <c r="B110" s="49">
        <v>40</v>
      </c>
      <c r="C110" s="48">
        <v>119.79</v>
      </c>
      <c r="D110" s="49">
        <v>7</v>
      </c>
      <c r="E110" s="49">
        <v>2</v>
      </c>
      <c r="F110" s="48">
        <v>536.83000000000004</v>
      </c>
      <c r="G110" s="48">
        <v>771.38</v>
      </c>
      <c r="H110" s="48">
        <f t="shared" si="3"/>
        <v>35.996562255405998</v>
      </c>
      <c r="I110" s="55">
        <v>2</v>
      </c>
    </row>
    <row r="111" spans="1:9">
      <c r="A111" s="50" t="s">
        <v>145</v>
      </c>
      <c r="B111" s="49">
        <v>40</v>
      </c>
      <c r="C111" s="48">
        <v>113.11</v>
      </c>
      <c r="D111" s="49">
        <v>8</v>
      </c>
      <c r="E111" s="49">
        <v>2</v>
      </c>
      <c r="F111" s="48">
        <v>454.3</v>
      </c>
      <c r="G111" s="48">
        <v>726.57</v>
      </c>
      <c r="H111" s="48">
        <f t="shared" si="3"/>
        <v>44.382681837446619</v>
      </c>
      <c r="I111" s="55">
        <v>1</v>
      </c>
    </row>
    <row r="112" spans="1:9">
      <c r="A112" s="50" t="s">
        <v>155</v>
      </c>
      <c r="B112" s="49">
        <v>40</v>
      </c>
      <c r="C112" s="48">
        <v>90.83</v>
      </c>
      <c r="D112" s="49">
        <v>9</v>
      </c>
      <c r="E112" s="49">
        <v>2</v>
      </c>
      <c r="F112" s="48">
        <v>455.48</v>
      </c>
      <c r="G112" s="48">
        <v>676.56</v>
      </c>
      <c r="H112" s="48">
        <f t="shared" si="3"/>
        <v>37.744353200279988</v>
      </c>
      <c r="I112" s="55">
        <v>1</v>
      </c>
    </row>
    <row r="113" spans="1:9">
      <c r="A113" s="50" t="s">
        <v>140</v>
      </c>
      <c r="B113" s="49">
        <v>40</v>
      </c>
      <c r="C113" s="48">
        <v>117.82</v>
      </c>
      <c r="D113" s="49">
        <v>10</v>
      </c>
      <c r="E113" s="49">
        <v>3</v>
      </c>
      <c r="F113" s="48">
        <v>476.3</v>
      </c>
      <c r="G113" s="48">
        <v>767.87</v>
      </c>
      <c r="H113" s="48">
        <f t="shared" si="3"/>
        <v>44.853472809783867</v>
      </c>
      <c r="I113" s="55">
        <v>1</v>
      </c>
    </row>
    <row r="114" spans="1:9">
      <c r="A114" s="50" t="s">
        <v>152</v>
      </c>
      <c r="B114" s="49">
        <v>40</v>
      </c>
      <c r="C114" s="48">
        <v>97.11</v>
      </c>
      <c r="D114" s="49">
        <v>11</v>
      </c>
      <c r="E114" s="49">
        <v>2</v>
      </c>
      <c r="F114" s="48">
        <v>416.47</v>
      </c>
      <c r="G114" s="48">
        <v>588.69000000000005</v>
      </c>
      <c r="H114" s="48">
        <f t="shared" si="3"/>
        <v>35.03397208999553</v>
      </c>
      <c r="I114" s="55">
        <v>1</v>
      </c>
    </row>
    <row r="115" spans="1:9">
      <c r="A115" s="50" t="s">
        <v>150</v>
      </c>
      <c r="B115" s="49">
        <v>40</v>
      </c>
      <c r="C115" s="48">
        <v>100.9</v>
      </c>
      <c r="D115" s="49">
        <v>8</v>
      </c>
      <c r="E115" s="49">
        <v>2</v>
      </c>
      <c r="F115" s="48">
        <v>423.6</v>
      </c>
      <c r="G115" s="48">
        <v>603.17999999999995</v>
      </c>
      <c r="H115" s="48">
        <f t="shared" si="3"/>
        <v>35.752966472883635</v>
      </c>
      <c r="I115" s="55">
        <v>1</v>
      </c>
    </row>
    <row r="116" spans="1:9">
      <c r="A116" s="50" t="s">
        <v>156</v>
      </c>
      <c r="B116" s="49">
        <v>40</v>
      </c>
      <c r="C116" s="48">
        <v>89.22</v>
      </c>
      <c r="D116" s="49">
        <v>9</v>
      </c>
      <c r="E116" s="49">
        <v>1</v>
      </c>
      <c r="F116" s="48">
        <v>407.5</v>
      </c>
      <c r="G116" s="48">
        <v>579.27</v>
      </c>
      <c r="H116" s="48">
        <f t="shared" si="3"/>
        <v>35.051525354555658</v>
      </c>
      <c r="I116" s="55">
        <v>1</v>
      </c>
    </row>
    <row r="117" spans="1:9">
      <c r="A117" s="50" t="s">
        <v>136</v>
      </c>
      <c r="B117" s="49">
        <v>40</v>
      </c>
      <c r="C117" s="48">
        <v>139.1</v>
      </c>
      <c r="D117" s="49">
        <v>5</v>
      </c>
      <c r="E117" s="49">
        <v>2</v>
      </c>
      <c r="F117" s="48">
        <v>588.9</v>
      </c>
      <c r="G117" s="48">
        <v>964.72</v>
      </c>
      <c r="H117" s="48">
        <f t="shared" si="3"/>
        <v>45.519730626680563</v>
      </c>
      <c r="I117" s="55">
        <v>2</v>
      </c>
    </row>
    <row r="118" spans="1:9">
      <c r="A118" s="47" t="s">
        <v>113</v>
      </c>
      <c r="B118" s="46">
        <v>50</v>
      </c>
      <c r="C118" s="45">
        <v>195.8</v>
      </c>
      <c r="D118" s="46">
        <v>2</v>
      </c>
      <c r="E118" s="46">
        <v>4</v>
      </c>
      <c r="F118" s="45">
        <v>823.5</v>
      </c>
      <c r="G118" s="45">
        <v>1267.3</v>
      </c>
      <c r="H118" s="45">
        <f t="shared" si="3"/>
        <v>41.418572095193646</v>
      </c>
      <c r="I118" s="56">
        <v>2</v>
      </c>
    </row>
    <row r="119" spans="1:9">
      <c r="A119" s="47" t="s">
        <v>115</v>
      </c>
      <c r="B119" s="46">
        <v>50</v>
      </c>
      <c r="C119" s="45">
        <v>157.9</v>
      </c>
      <c r="D119" s="46">
        <v>5</v>
      </c>
      <c r="E119" s="46">
        <v>3</v>
      </c>
      <c r="F119" s="45">
        <v>626.98</v>
      </c>
      <c r="G119" s="45">
        <v>911.26</v>
      </c>
      <c r="H119" s="45">
        <f t="shared" si="3"/>
        <v>37.734947435489005</v>
      </c>
      <c r="I119" s="56">
        <v>2</v>
      </c>
    </row>
    <row r="120" spans="1:9">
      <c r="A120" s="47" t="s">
        <v>118</v>
      </c>
      <c r="B120" s="46">
        <v>50</v>
      </c>
      <c r="C120" s="45">
        <v>144.12</v>
      </c>
      <c r="D120" s="46">
        <v>3</v>
      </c>
      <c r="E120" s="46">
        <v>4</v>
      </c>
      <c r="F120" s="45">
        <v>651.04</v>
      </c>
      <c r="G120" s="45">
        <v>963.29</v>
      </c>
      <c r="H120" s="45">
        <f t="shared" si="3"/>
        <v>38.117850995519859</v>
      </c>
      <c r="I120" s="56">
        <v>2</v>
      </c>
    </row>
    <row r="121" spans="1:9">
      <c r="A121" s="47" t="s">
        <v>114</v>
      </c>
      <c r="B121" s="46">
        <v>50</v>
      </c>
      <c r="C121" s="45">
        <v>160.18</v>
      </c>
      <c r="D121" s="46">
        <v>4</v>
      </c>
      <c r="E121" s="46">
        <v>2</v>
      </c>
      <c r="F121" s="45">
        <v>635.70000000000005</v>
      </c>
      <c r="G121" s="45">
        <v>922.38</v>
      </c>
      <c r="H121" s="45">
        <f t="shared" si="3"/>
        <v>37.612175282078191</v>
      </c>
      <c r="I121" s="56">
        <v>2</v>
      </c>
    </row>
    <row r="122" spans="1:9">
      <c r="A122" s="47" t="s">
        <v>119</v>
      </c>
      <c r="B122" s="46">
        <v>50</v>
      </c>
      <c r="C122" s="45">
        <v>142.82</v>
      </c>
      <c r="D122" s="46">
        <v>5</v>
      </c>
      <c r="E122" s="46">
        <v>4</v>
      </c>
      <c r="F122" s="45">
        <v>646.26</v>
      </c>
      <c r="G122" s="45">
        <v>1024.4000000000001</v>
      </c>
      <c r="H122" s="45">
        <f t="shared" si="3"/>
        <v>42.893441321264092</v>
      </c>
      <c r="I122" s="56">
        <v>2</v>
      </c>
    </row>
    <row r="123" spans="1:9">
      <c r="A123" s="47" t="s">
        <v>133</v>
      </c>
      <c r="B123" s="46">
        <v>50</v>
      </c>
      <c r="C123" s="45">
        <v>103.67</v>
      </c>
      <c r="D123" s="46">
        <v>10</v>
      </c>
      <c r="E123" s="46">
        <v>3</v>
      </c>
      <c r="F123" s="45">
        <v>347.53</v>
      </c>
      <c r="G123" s="45">
        <v>507.75</v>
      </c>
      <c r="H123" s="45">
        <f t="shared" si="3"/>
        <v>39.650564244704029</v>
      </c>
      <c r="I123" s="56">
        <v>1</v>
      </c>
    </row>
    <row r="124" spans="1:9">
      <c r="A124" s="47" t="s">
        <v>125</v>
      </c>
      <c r="B124" s="46">
        <v>50</v>
      </c>
      <c r="C124" s="45">
        <v>127.79</v>
      </c>
      <c r="D124" s="46">
        <v>7</v>
      </c>
      <c r="E124" s="46">
        <v>3</v>
      </c>
      <c r="F124" s="45">
        <v>505.49</v>
      </c>
      <c r="G124" s="45">
        <v>798.86</v>
      </c>
      <c r="H124" s="45">
        <f t="shared" si="3"/>
        <v>43.716750860565959</v>
      </c>
      <c r="I124" s="56">
        <v>2</v>
      </c>
    </row>
    <row r="125" spans="1:9">
      <c r="A125" s="47" t="s">
        <v>121</v>
      </c>
      <c r="B125" s="46">
        <v>50</v>
      </c>
      <c r="C125" s="45">
        <v>140.41999999999999</v>
      </c>
      <c r="D125" s="46">
        <v>6</v>
      </c>
      <c r="E125" s="46">
        <v>3</v>
      </c>
      <c r="F125" s="45">
        <v>560.09</v>
      </c>
      <c r="G125" s="45">
        <v>864.07</v>
      </c>
      <c r="H125" s="45">
        <f t="shared" si="3"/>
        <v>42.006494852483932</v>
      </c>
      <c r="I125" s="56">
        <v>2</v>
      </c>
    </row>
    <row r="126" spans="1:9">
      <c r="A126" s="47" t="s">
        <v>132</v>
      </c>
      <c r="B126" s="46">
        <v>50</v>
      </c>
      <c r="C126" s="45">
        <v>103.7</v>
      </c>
      <c r="D126" s="46">
        <v>9</v>
      </c>
      <c r="E126" s="46">
        <v>2</v>
      </c>
      <c r="F126" s="45">
        <v>459.56</v>
      </c>
      <c r="G126" s="45">
        <v>663.81</v>
      </c>
      <c r="H126" s="45">
        <f t="shared" si="3"/>
        <v>36.466051311349553</v>
      </c>
      <c r="I126" s="56">
        <v>1</v>
      </c>
    </row>
    <row r="127" spans="1:9">
      <c r="A127" s="47" t="s">
        <v>124</v>
      </c>
      <c r="B127" s="46">
        <v>50</v>
      </c>
      <c r="C127" s="45">
        <v>129.5</v>
      </c>
      <c r="D127" s="46">
        <v>6</v>
      </c>
      <c r="E127" s="46">
        <v>3</v>
      </c>
      <c r="F127" s="45">
        <v>517.01</v>
      </c>
      <c r="G127" s="45">
        <v>705.3</v>
      </c>
      <c r="H127" s="45">
        <f t="shared" si="3"/>
        <v>32.700590482806525</v>
      </c>
      <c r="I127" s="56">
        <v>2</v>
      </c>
    </row>
    <row r="128" spans="1:9">
      <c r="A128" s="47" t="s">
        <v>134</v>
      </c>
      <c r="B128" s="46">
        <v>50</v>
      </c>
      <c r="C128" s="45">
        <v>93.24</v>
      </c>
      <c r="D128" s="46">
        <v>8</v>
      </c>
      <c r="E128" s="46">
        <v>2</v>
      </c>
      <c r="F128" s="45">
        <v>493.51</v>
      </c>
      <c r="G128" s="45">
        <v>744.79</v>
      </c>
      <c r="H128" s="45">
        <f t="shared" si="3"/>
        <v>38.566495280484993</v>
      </c>
      <c r="I128" s="56">
        <v>1</v>
      </c>
    </row>
    <row r="129" spans="1:9">
      <c r="A129" s="47" t="s">
        <v>117</v>
      </c>
      <c r="B129" s="46">
        <v>50</v>
      </c>
      <c r="C129" s="45">
        <v>151.62</v>
      </c>
      <c r="D129" s="46">
        <v>4</v>
      </c>
      <c r="E129" s="46">
        <v>2</v>
      </c>
      <c r="F129" s="45">
        <v>652.27</v>
      </c>
      <c r="G129" s="45">
        <v>1005.29</v>
      </c>
      <c r="H129" s="45">
        <f t="shared" si="3"/>
        <v>41.353216113955042</v>
      </c>
      <c r="I129" s="56">
        <v>2</v>
      </c>
    </row>
    <row r="130" spans="1:9">
      <c r="A130" s="47" t="s">
        <v>131</v>
      </c>
      <c r="B130" s="46">
        <v>50</v>
      </c>
      <c r="C130" s="45">
        <v>110.31</v>
      </c>
      <c r="D130" s="46">
        <v>10</v>
      </c>
      <c r="E130" s="46">
        <v>1</v>
      </c>
      <c r="F130" s="45">
        <v>430.62</v>
      </c>
      <c r="G130" s="45">
        <v>604.62</v>
      </c>
      <c r="H130" s="45">
        <f t="shared" ref="H130:H161" si="4">100*(G130-F130)/(G130-C130)</f>
        <v>35.200582630333194</v>
      </c>
      <c r="I130" s="56">
        <v>1</v>
      </c>
    </row>
    <row r="131" spans="1:9">
      <c r="A131" s="47" t="s">
        <v>127</v>
      </c>
      <c r="B131" s="46">
        <v>50</v>
      </c>
      <c r="C131" s="45">
        <v>115.7</v>
      </c>
      <c r="D131" s="46">
        <v>5</v>
      </c>
      <c r="E131" s="46">
        <v>2</v>
      </c>
      <c r="F131" s="45">
        <v>445.68</v>
      </c>
      <c r="G131" s="45">
        <v>677.6</v>
      </c>
      <c r="H131" s="45">
        <f t="shared" si="4"/>
        <v>41.274248086848196</v>
      </c>
      <c r="I131" s="56">
        <v>2</v>
      </c>
    </row>
    <row r="132" spans="1:9">
      <c r="A132" s="47" t="s">
        <v>128</v>
      </c>
      <c r="B132" s="46">
        <v>50</v>
      </c>
      <c r="C132" s="45">
        <v>120.6</v>
      </c>
      <c r="D132" s="46">
        <v>9</v>
      </c>
      <c r="E132" s="46">
        <v>2</v>
      </c>
      <c r="F132" s="45">
        <v>378.6</v>
      </c>
      <c r="G132" s="45">
        <v>566.83000000000004</v>
      </c>
      <c r="H132" s="45">
        <f t="shared" si="4"/>
        <v>42.182282679335763</v>
      </c>
      <c r="I132" s="56">
        <v>1</v>
      </c>
    </row>
    <row r="133" spans="1:9">
      <c r="A133" s="47" t="s">
        <v>120</v>
      </c>
      <c r="B133" s="46">
        <v>50</v>
      </c>
      <c r="C133" s="45">
        <v>141.68</v>
      </c>
      <c r="D133" s="46">
        <v>5</v>
      </c>
      <c r="E133" s="46">
        <v>3</v>
      </c>
      <c r="F133" s="45">
        <v>500.64</v>
      </c>
      <c r="G133" s="45">
        <v>726</v>
      </c>
      <c r="H133" s="45">
        <f t="shared" si="4"/>
        <v>38.567907995618846</v>
      </c>
      <c r="I133" s="56">
        <v>2</v>
      </c>
    </row>
    <row r="134" spans="1:9">
      <c r="A134" s="47" t="s">
        <v>126</v>
      </c>
      <c r="B134" s="46">
        <v>50</v>
      </c>
      <c r="C134" s="45">
        <v>118.08</v>
      </c>
      <c r="D134" s="46">
        <v>6</v>
      </c>
      <c r="E134" s="46">
        <v>2</v>
      </c>
      <c r="F134" s="45">
        <v>438.49</v>
      </c>
      <c r="G134" s="45">
        <v>611.75</v>
      </c>
      <c r="H134" s="45">
        <f t="shared" si="4"/>
        <v>35.096319403650213</v>
      </c>
      <c r="I134" s="56">
        <v>2</v>
      </c>
    </row>
    <row r="135" spans="1:9">
      <c r="A135" s="47" t="s">
        <v>135</v>
      </c>
      <c r="B135" s="46">
        <v>50</v>
      </c>
      <c r="C135" s="45">
        <v>92.5</v>
      </c>
      <c r="D135" s="46">
        <v>7</v>
      </c>
      <c r="E135" s="46">
        <v>2</v>
      </c>
      <c r="F135" s="45">
        <v>374.32</v>
      </c>
      <c r="G135" s="45">
        <v>566.83000000000004</v>
      </c>
      <c r="H135" s="45">
        <f t="shared" si="4"/>
        <v>40.585668205679596</v>
      </c>
      <c r="I135" s="56">
        <v>1</v>
      </c>
    </row>
    <row r="136" spans="1:9">
      <c r="A136" s="47" t="s">
        <v>116</v>
      </c>
      <c r="B136" s="46">
        <v>50</v>
      </c>
      <c r="C136" s="45">
        <v>156.6</v>
      </c>
      <c r="D136" s="46">
        <v>6</v>
      </c>
      <c r="E136" s="46">
        <v>3</v>
      </c>
      <c r="F136" s="45">
        <v>636.03</v>
      </c>
      <c r="G136" s="45">
        <v>923.41</v>
      </c>
      <c r="H136" s="45">
        <f t="shared" si="4"/>
        <v>37.477341192733533</v>
      </c>
      <c r="I136" s="56">
        <v>2</v>
      </c>
    </row>
    <row r="137" spans="1:9">
      <c r="A137" s="47" t="s">
        <v>129</v>
      </c>
      <c r="B137" s="46">
        <v>50</v>
      </c>
      <c r="C137" s="45">
        <v>114.2</v>
      </c>
      <c r="D137" s="46">
        <v>7</v>
      </c>
      <c r="E137" s="46">
        <v>3</v>
      </c>
      <c r="F137" s="45">
        <v>522.74</v>
      </c>
      <c r="G137" s="45">
        <v>837.9</v>
      </c>
      <c r="H137" s="45">
        <f t="shared" si="4"/>
        <v>43.548431670581735</v>
      </c>
      <c r="I137" s="56">
        <v>2</v>
      </c>
    </row>
    <row r="138" spans="1:9">
      <c r="A138" s="47" t="s">
        <v>122</v>
      </c>
      <c r="B138" s="46">
        <v>50</v>
      </c>
      <c r="C138" s="45">
        <v>138.5</v>
      </c>
      <c r="D138" s="46">
        <v>6</v>
      </c>
      <c r="E138" s="46">
        <v>2</v>
      </c>
      <c r="F138" s="45">
        <v>561.51</v>
      </c>
      <c r="G138" s="45">
        <v>843.46</v>
      </c>
      <c r="H138" s="45">
        <f t="shared" si="4"/>
        <v>39.995177031320928</v>
      </c>
      <c r="I138" s="56">
        <v>2</v>
      </c>
    </row>
    <row r="139" spans="1:9">
      <c r="A139" s="47" t="s">
        <v>123</v>
      </c>
      <c r="B139" s="46">
        <v>50</v>
      </c>
      <c r="C139" s="45">
        <v>137.63999999999999</v>
      </c>
      <c r="D139" s="46">
        <v>5</v>
      </c>
      <c r="E139" s="46">
        <v>3</v>
      </c>
      <c r="F139" s="45">
        <v>594.20000000000005</v>
      </c>
      <c r="G139" s="45">
        <v>906.51</v>
      </c>
      <c r="H139" s="45">
        <f t="shared" si="4"/>
        <v>40.61935047537294</v>
      </c>
      <c r="I139" s="56">
        <v>2</v>
      </c>
    </row>
    <row r="140" spans="1:9">
      <c r="A140" s="47" t="s">
        <v>130</v>
      </c>
      <c r="B140" s="46">
        <v>50</v>
      </c>
      <c r="C140" s="45">
        <v>112.41</v>
      </c>
      <c r="D140" s="46">
        <v>8</v>
      </c>
      <c r="E140" s="46">
        <v>2</v>
      </c>
      <c r="F140" s="45">
        <v>497.6</v>
      </c>
      <c r="G140" s="45">
        <v>753.63</v>
      </c>
      <c r="H140" s="45">
        <f t="shared" si="4"/>
        <v>39.92857365646735</v>
      </c>
      <c r="I140" s="56">
        <v>1</v>
      </c>
    </row>
    <row r="141" spans="1:9">
      <c r="A141" s="50" t="s">
        <v>98</v>
      </c>
      <c r="B141" s="49">
        <v>60</v>
      </c>
      <c r="C141" s="48">
        <v>145.30000000000001</v>
      </c>
      <c r="D141" s="49">
        <v>7</v>
      </c>
      <c r="E141" s="49">
        <v>3</v>
      </c>
      <c r="F141" s="48">
        <v>524.47</v>
      </c>
      <c r="G141" s="48">
        <v>809.23</v>
      </c>
      <c r="H141" s="48">
        <f t="shared" si="4"/>
        <v>42.890063711535852</v>
      </c>
      <c r="I141" s="55">
        <v>2</v>
      </c>
    </row>
    <row r="142" spans="1:9">
      <c r="A142" s="50" t="s">
        <v>89</v>
      </c>
      <c r="B142" s="49">
        <v>60</v>
      </c>
      <c r="C142" s="48">
        <v>187.1</v>
      </c>
      <c r="D142" s="49">
        <v>4</v>
      </c>
      <c r="E142" s="49">
        <v>5</v>
      </c>
      <c r="F142" s="48">
        <v>848.95</v>
      </c>
      <c r="G142" s="48">
        <v>1500.06</v>
      </c>
      <c r="H142" s="48">
        <f t="shared" si="4"/>
        <v>49.591000487448198</v>
      </c>
      <c r="I142" s="55">
        <v>2</v>
      </c>
    </row>
    <row r="143" spans="1:9">
      <c r="A143" s="50" t="s">
        <v>91</v>
      </c>
      <c r="B143" s="49">
        <v>60</v>
      </c>
      <c r="C143" s="48">
        <v>168.34</v>
      </c>
      <c r="D143" s="49">
        <v>3</v>
      </c>
      <c r="E143" s="49">
        <v>4</v>
      </c>
      <c r="F143" s="48">
        <v>722.97</v>
      </c>
      <c r="G143" s="48">
        <v>1076.27</v>
      </c>
      <c r="H143" s="48">
        <f t="shared" si="4"/>
        <v>38.912691507054504</v>
      </c>
      <c r="I143" s="55">
        <v>2</v>
      </c>
    </row>
    <row r="144" spans="1:9">
      <c r="A144" s="50" t="s">
        <v>108</v>
      </c>
      <c r="B144" s="49">
        <v>60</v>
      </c>
      <c r="C144" s="48">
        <v>122.34</v>
      </c>
      <c r="D144" s="49">
        <v>3</v>
      </c>
      <c r="E144" s="49">
        <v>2</v>
      </c>
      <c r="F144" s="48">
        <v>539.9</v>
      </c>
      <c r="G144" s="48">
        <v>826.74</v>
      </c>
      <c r="H144" s="48">
        <f t="shared" si="4"/>
        <v>40.721181147075534</v>
      </c>
      <c r="I144" s="55">
        <v>2</v>
      </c>
    </row>
    <row r="145" spans="1:9">
      <c r="A145" s="50" t="s">
        <v>90</v>
      </c>
      <c r="B145" s="49">
        <v>60</v>
      </c>
      <c r="C145" s="48">
        <v>182.71</v>
      </c>
      <c r="D145" s="49">
        <v>2</v>
      </c>
      <c r="E145" s="49">
        <v>5</v>
      </c>
      <c r="F145" s="48">
        <v>902.47</v>
      </c>
      <c r="G145" s="48">
        <v>1417.83</v>
      </c>
      <c r="H145" s="48">
        <f t="shared" si="4"/>
        <v>41.725500356240687</v>
      </c>
      <c r="I145" s="55">
        <v>2</v>
      </c>
    </row>
    <row r="146" spans="1:9">
      <c r="A146" s="50" t="s">
        <v>99</v>
      </c>
      <c r="B146" s="49">
        <v>60</v>
      </c>
      <c r="C146" s="48">
        <v>144.63999999999999</v>
      </c>
      <c r="D146" s="49">
        <v>6</v>
      </c>
      <c r="E146" s="49">
        <v>3</v>
      </c>
      <c r="F146" s="48">
        <v>648.78</v>
      </c>
      <c r="G146" s="48">
        <v>1005.31</v>
      </c>
      <c r="H146" s="48">
        <f t="shared" si="4"/>
        <v>41.42470400966689</v>
      </c>
      <c r="I146" s="55">
        <v>2</v>
      </c>
    </row>
    <row r="147" spans="1:9">
      <c r="A147" s="50" t="s">
        <v>106</v>
      </c>
      <c r="B147" s="49">
        <v>60</v>
      </c>
      <c r="C147" s="48">
        <v>127.05</v>
      </c>
      <c r="D147" s="49">
        <v>6</v>
      </c>
      <c r="E147" s="49">
        <v>4</v>
      </c>
      <c r="F147" s="48">
        <v>387.2</v>
      </c>
      <c r="G147" s="48">
        <v>546.01</v>
      </c>
      <c r="H147" s="48">
        <f t="shared" si="4"/>
        <v>37.905766660301701</v>
      </c>
      <c r="I147" s="55">
        <v>2</v>
      </c>
    </row>
    <row r="148" spans="1:9">
      <c r="A148" s="50" t="s">
        <v>95</v>
      </c>
      <c r="B148" s="49">
        <v>60</v>
      </c>
      <c r="C148" s="48">
        <v>157.9</v>
      </c>
      <c r="D148" s="49">
        <v>3</v>
      </c>
      <c r="E148" s="49">
        <v>3</v>
      </c>
      <c r="F148" s="48">
        <v>735.82</v>
      </c>
      <c r="G148" s="48">
        <v>1277.8</v>
      </c>
      <c r="H148" s="48">
        <f t="shared" si="4"/>
        <v>48.395392445754084</v>
      </c>
      <c r="I148" s="55">
        <v>2</v>
      </c>
    </row>
    <row r="149" spans="1:9">
      <c r="A149" s="50" t="s">
        <v>109</v>
      </c>
      <c r="B149" s="49">
        <v>60</v>
      </c>
      <c r="C149" s="48">
        <v>121.92</v>
      </c>
      <c r="D149" s="49">
        <v>7</v>
      </c>
      <c r="E149" s="49">
        <v>2</v>
      </c>
      <c r="F149" s="48">
        <v>327.77</v>
      </c>
      <c r="G149" s="48">
        <v>485.55</v>
      </c>
      <c r="H149" s="48">
        <f t="shared" si="4"/>
        <v>43.390259329538274</v>
      </c>
      <c r="I149" s="55">
        <v>2</v>
      </c>
    </row>
    <row r="150" spans="1:9">
      <c r="A150" s="50" t="s">
        <v>107</v>
      </c>
      <c r="B150" s="49">
        <v>60</v>
      </c>
      <c r="C150" s="48">
        <v>125.49</v>
      </c>
      <c r="D150" s="49">
        <v>5</v>
      </c>
      <c r="E150" s="49">
        <v>3</v>
      </c>
      <c r="F150" s="48">
        <v>541.77</v>
      </c>
      <c r="G150" s="48">
        <v>872.71</v>
      </c>
      <c r="H150" s="48">
        <f t="shared" si="4"/>
        <v>44.289499745724157</v>
      </c>
      <c r="I150" s="55">
        <v>2</v>
      </c>
    </row>
    <row r="151" spans="1:9">
      <c r="A151" s="50" t="s">
        <v>111</v>
      </c>
      <c r="B151" s="49">
        <v>60</v>
      </c>
      <c r="C151" s="48">
        <v>118.53</v>
      </c>
      <c r="D151" s="49">
        <v>4</v>
      </c>
      <c r="E151" s="49">
        <v>2</v>
      </c>
      <c r="F151" s="48">
        <v>526.58000000000004</v>
      </c>
      <c r="G151" s="48">
        <v>809.02</v>
      </c>
      <c r="H151" s="48">
        <f t="shared" si="4"/>
        <v>40.904285362568601</v>
      </c>
      <c r="I151" s="55">
        <v>2</v>
      </c>
    </row>
    <row r="152" spans="1:9">
      <c r="A152" s="50" t="s">
        <v>104</v>
      </c>
      <c r="B152" s="49">
        <v>60</v>
      </c>
      <c r="C152" s="48">
        <v>129.03</v>
      </c>
      <c r="D152" s="49">
        <v>7</v>
      </c>
      <c r="E152" s="49">
        <v>3</v>
      </c>
      <c r="F152" s="48">
        <v>575.80999999999995</v>
      </c>
      <c r="G152" s="48">
        <v>893.25</v>
      </c>
      <c r="H152" s="48">
        <f t="shared" si="4"/>
        <v>41.537777079898468</v>
      </c>
      <c r="I152" s="55">
        <v>2</v>
      </c>
    </row>
    <row r="153" spans="1:9">
      <c r="A153" s="50" t="s">
        <v>93</v>
      </c>
      <c r="B153" s="49">
        <v>60</v>
      </c>
      <c r="C153" s="48">
        <v>162.37</v>
      </c>
      <c r="D153" s="49">
        <v>6</v>
      </c>
      <c r="E153" s="49">
        <v>3</v>
      </c>
      <c r="F153" s="48">
        <v>613.30999999999995</v>
      </c>
      <c r="G153" s="48">
        <v>885.7</v>
      </c>
      <c r="H153" s="48">
        <f t="shared" si="4"/>
        <v>37.657777224779849</v>
      </c>
      <c r="I153" s="55">
        <v>2</v>
      </c>
    </row>
    <row r="154" spans="1:9">
      <c r="A154" s="50" t="s">
        <v>100</v>
      </c>
      <c r="B154" s="49">
        <v>60</v>
      </c>
      <c r="C154" s="48">
        <v>143.96</v>
      </c>
      <c r="D154" s="49">
        <v>3</v>
      </c>
      <c r="E154" s="49">
        <v>2</v>
      </c>
      <c r="F154" s="48">
        <v>578.19000000000005</v>
      </c>
      <c r="G154" s="48">
        <v>872.93</v>
      </c>
      <c r="H154" s="48">
        <f t="shared" si="4"/>
        <v>40.432390907719103</v>
      </c>
      <c r="I154" s="55">
        <v>2</v>
      </c>
    </row>
    <row r="155" spans="1:9">
      <c r="A155" s="50" t="s">
        <v>94</v>
      </c>
      <c r="B155" s="49">
        <v>60</v>
      </c>
      <c r="C155" s="48">
        <v>159.69999999999999</v>
      </c>
      <c r="D155" s="49">
        <v>4</v>
      </c>
      <c r="E155" s="49">
        <v>3</v>
      </c>
      <c r="F155" s="48">
        <v>673.7</v>
      </c>
      <c r="G155" s="48">
        <v>950.5</v>
      </c>
      <c r="H155" s="48">
        <f t="shared" si="4"/>
        <v>35.002529084471419</v>
      </c>
      <c r="I155" s="55">
        <v>2</v>
      </c>
    </row>
    <row r="156" spans="1:9">
      <c r="A156" s="50" t="s">
        <v>105</v>
      </c>
      <c r="B156" s="49">
        <v>60</v>
      </c>
      <c r="C156" s="48">
        <v>128.80000000000001</v>
      </c>
      <c r="D156" s="49">
        <v>7</v>
      </c>
      <c r="E156" s="49">
        <v>3</v>
      </c>
      <c r="F156" s="48">
        <v>524.78</v>
      </c>
      <c r="G156" s="48">
        <v>828.56</v>
      </c>
      <c r="H156" s="48">
        <f t="shared" si="4"/>
        <v>43.412026980679087</v>
      </c>
      <c r="I156" s="55">
        <v>2</v>
      </c>
    </row>
    <row r="157" spans="1:9">
      <c r="A157" s="50" t="s">
        <v>96</v>
      </c>
      <c r="B157" s="49">
        <v>60</v>
      </c>
      <c r="C157" s="48">
        <v>150.57</v>
      </c>
      <c r="D157" s="49">
        <v>5</v>
      </c>
      <c r="E157" s="49">
        <v>3</v>
      </c>
      <c r="F157" s="48">
        <v>617.27</v>
      </c>
      <c r="G157" s="48">
        <v>957.09</v>
      </c>
      <c r="H157" s="48">
        <f t="shared" si="4"/>
        <v>42.134107027724056</v>
      </c>
      <c r="I157" s="55">
        <v>2</v>
      </c>
    </row>
    <row r="158" spans="1:9">
      <c r="A158" s="50" t="s">
        <v>101</v>
      </c>
      <c r="B158" s="49">
        <v>60</v>
      </c>
      <c r="C158" s="48">
        <v>131.84</v>
      </c>
      <c r="D158" s="49">
        <v>4</v>
      </c>
      <c r="E158" s="49">
        <v>2</v>
      </c>
      <c r="F158" s="48">
        <v>610.91</v>
      </c>
      <c r="G158" s="48">
        <v>931.57</v>
      </c>
      <c r="H158" s="48">
        <f t="shared" si="4"/>
        <v>40.096032410938697</v>
      </c>
      <c r="I158" s="55">
        <v>2</v>
      </c>
    </row>
    <row r="159" spans="1:9">
      <c r="A159" s="50" t="s">
        <v>112</v>
      </c>
      <c r="B159" s="49">
        <v>60</v>
      </c>
      <c r="C159" s="48">
        <v>111.68</v>
      </c>
      <c r="D159" s="49">
        <v>6</v>
      </c>
      <c r="E159" s="49">
        <v>3</v>
      </c>
      <c r="F159" s="48">
        <v>497.68</v>
      </c>
      <c r="G159" s="48">
        <v>804.23</v>
      </c>
      <c r="H159" s="48">
        <f t="shared" si="4"/>
        <v>44.263952061223023</v>
      </c>
      <c r="I159" s="55">
        <v>2</v>
      </c>
    </row>
    <row r="160" spans="1:9">
      <c r="A160" s="50" t="s">
        <v>97</v>
      </c>
      <c r="B160" s="49">
        <v>60</v>
      </c>
      <c r="C160" s="48">
        <v>148.4</v>
      </c>
      <c r="D160" s="49">
        <v>3</v>
      </c>
      <c r="E160" s="49">
        <v>2</v>
      </c>
      <c r="F160" s="48">
        <v>663.02</v>
      </c>
      <c r="G160" s="48">
        <v>1050.07</v>
      </c>
      <c r="H160" s="48">
        <f t="shared" si="4"/>
        <v>42.925904155622341</v>
      </c>
      <c r="I160" s="55">
        <v>2</v>
      </c>
    </row>
    <row r="161" spans="1:9">
      <c r="A161" s="50" t="s">
        <v>92</v>
      </c>
      <c r="B161" s="49">
        <v>60</v>
      </c>
      <c r="C161" s="48">
        <v>163.04</v>
      </c>
      <c r="D161" s="49">
        <v>3</v>
      </c>
      <c r="E161" s="49">
        <v>4</v>
      </c>
      <c r="F161" s="48">
        <v>744.7</v>
      </c>
      <c r="G161" s="48">
        <v>1135.0999999999999</v>
      </c>
      <c r="H161" s="48">
        <f t="shared" si="4"/>
        <v>40.162129909676345</v>
      </c>
      <c r="I161" s="55">
        <v>2</v>
      </c>
    </row>
    <row r="162" spans="1:9">
      <c r="A162" s="50" t="s">
        <v>103</v>
      </c>
      <c r="B162" s="49">
        <v>60</v>
      </c>
      <c r="C162" s="48">
        <v>129.83000000000001</v>
      </c>
      <c r="D162" s="49">
        <v>2</v>
      </c>
      <c r="E162" s="49">
        <v>3</v>
      </c>
      <c r="F162" s="48">
        <v>564.35</v>
      </c>
      <c r="G162" s="48">
        <v>859.5</v>
      </c>
      <c r="H162" s="48">
        <f t="shared" ref="H162:H193" si="5">100*(G162-F162)/(G162-C162)</f>
        <v>40.449792371894141</v>
      </c>
      <c r="I162" s="55">
        <v>2</v>
      </c>
    </row>
    <row r="163" spans="1:9">
      <c r="A163" s="50" t="s">
        <v>102</v>
      </c>
      <c r="B163" s="49">
        <v>60</v>
      </c>
      <c r="C163" s="48">
        <v>130.54</v>
      </c>
      <c r="D163" s="49">
        <v>4</v>
      </c>
      <c r="E163" s="49">
        <v>3</v>
      </c>
      <c r="F163" s="48">
        <v>605.57000000000005</v>
      </c>
      <c r="G163" s="48">
        <v>938.27</v>
      </c>
      <c r="H163" s="48">
        <f t="shared" si="5"/>
        <v>41.189506394463486</v>
      </c>
      <c r="I163" s="55">
        <v>2</v>
      </c>
    </row>
    <row r="164" spans="1:9">
      <c r="A164" s="50" t="s">
        <v>110</v>
      </c>
      <c r="B164" s="49">
        <v>60</v>
      </c>
      <c r="C164" s="48">
        <v>118.8</v>
      </c>
      <c r="D164" s="49">
        <v>4</v>
      </c>
      <c r="E164" s="49">
        <v>2</v>
      </c>
      <c r="F164" s="48">
        <v>612.72</v>
      </c>
      <c r="G164" s="48">
        <v>1021.25</v>
      </c>
      <c r="H164" s="48">
        <f t="shared" si="5"/>
        <v>45.268989971743586</v>
      </c>
      <c r="I164" s="55">
        <v>2</v>
      </c>
    </row>
    <row r="165" spans="1:9">
      <c r="A165" s="47" t="s">
        <v>70</v>
      </c>
      <c r="B165" s="46">
        <v>70</v>
      </c>
      <c r="C165" s="45">
        <v>162.78</v>
      </c>
      <c r="D165" s="46">
        <v>4</v>
      </c>
      <c r="E165" s="46">
        <v>1</v>
      </c>
      <c r="F165" s="45">
        <v>568.20000000000005</v>
      </c>
      <c r="G165" s="45">
        <v>858.2</v>
      </c>
      <c r="H165" s="45">
        <f t="shared" si="5"/>
        <v>41.701417848206837</v>
      </c>
      <c r="I165" s="56">
        <v>2</v>
      </c>
    </row>
    <row r="166" spans="1:9">
      <c r="A166" s="47" t="s">
        <v>85</v>
      </c>
      <c r="B166" s="46">
        <v>70</v>
      </c>
      <c r="C166" s="45">
        <v>121.81</v>
      </c>
      <c r="D166" s="46">
        <v>7</v>
      </c>
      <c r="E166" s="46">
        <v>1</v>
      </c>
      <c r="F166" s="45">
        <v>442.93</v>
      </c>
      <c r="G166" s="45">
        <v>653.32000000000005</v>
      </c>
      <c r="H166" s="45">
        <f t="shared" si="5"/>
        <v>39.583450922842474</v>
      </c>
      <c r="I166" s="56">
        <v>2</v>
      </c>
    </row>
    <row r="167" spans="1:9">
      <c r="A167" s="47" t="s">
        <v>83</v>
      </c>
      <c r="B167" s="46">
        <v>70</v>
      </c>
      <c r="C167" s="45">
        <v>126.26</v>
      </c>
      <c r="D167" s="46">
        <v>5</v>
      </c>
      <c r="E167" s="46">
        <v>2</v>
      </c>
      <c r="F167" s="45">
        <v>515.20000000000005</v>
      </c>
      <c r="G167" s="45">
        <v>808.52</v>
      </c>
      <c r="H167" s="45">
        <f t="shared" si="5"/>
        <v>42.99240758655057</v>
      </c>
      <c r="I167" s="56">
        <v>2</v>
      </c>
    </row>
    <row r="168" spans="1:9">
      <c r="A168" s="47" t="s">
        <v>75</v>
      </c>
      <c r="B168" s="46">
        <v>70</v>
      </c>
      <c r="C168" s="45">
        <v>147.79</v>
      </c>
      <c r="D168" s="46">
        <v>6</v>
      </c>
      <c r="E168" s="46">
        <v>2</v>
      </c>
      <c r="F168" s="45">
        <v>620.1</v>
      </c>
      <c r="G168" s="45">
        <v>882.17</v>
      </c>
      <c r="H168" s="45">
        <f t="shared" si="5"/>
        <v>35.685884691848898</v>
      </c>
      <c r="I168" s="56">
        <v>2</v>
      </c>
    </row>
    <row r="169" spans="1:9">
      <c r="A169" s="47" t="s">
        <v>86</v>
      </c>
      <c r="B169" s="46">
        <v>70</v>
      </c>
      <c r="C169" s="45">
        <v>120.06</v>
      </c>
      <c r="D169" s="46">
        <v>6</v>
      </c>
      <c r="E169" s="46">
        <v>3</v>
      </c>
      <c r="F169" s="45">
        <v>570.27</v>
      </c>
      <c r="G169" s="45">
        <v>883.1</v>
      </c>
      <c r="H169" s="45">
        <f t="shared" si="5"/>
        <v>40.997850702453349</v>
      </c>
      <c r="I169" s="56">
        <v>2</v>
      </c>
    </row>
    <row r="170" spans="1:9">
      <c r="A170" s="47" t="s">
        <v>67</v>
      </c>
      <c r="B170" s="46">
        <v>70</v>
      </c>
      <c r="C170" s="45">
        <v>185.48</v>
      </c>
      <c r="D170" s="46">
        <v>4</v>
      </c>
      <c r="E170" s="46">
        <v>4</v>
      </c>
      <c r="F170" s="45">
        <v>712.53</v>
      </c>
      <c r="G170" s="45">
        <v>1067.49</v>
      </c>
      <c r="H170" s="45">
        <f t="shared" si="5"/>
        <v>40.244441672996906</v>
      </c>
      <c r="I170" s="56">
        <v>2</v>
      </c>
    </row>
    <row r="171" spans="1:9">
      <c r="A171" s="47" t="s">
        <v>84</v>
      </c>
      <c r="B171" s="46">
        <v>70</v>
      </c>
      <c r="C171" s="45">
        <v>125.84</v>
      </c>
      <c r="D171" s="46">
        <v>5</v>
      </c>
      <c r="E171" s="46">
        <v>2</v>
      </c>
      <c r="F171" s="45">
        <v>485.66</v>
      </c>
      <c r="G171" s="45">
        <v>712.23</v>
      </c>
      <c r="H171" s="45">
        <f t="shared" si="5"/>
        <v>38.638107743992904</v>
      </c>
      <c r="I171" s="56">
        <v>2</v>
      </c>
    </row>
    <row r="172" spans="1:9">
      <c r="A172" s="47" t="s">
        <v>78</v>
      </c>
      <c r="B172" s="46">
        <v>70</v>
      </c>
      <c r="C172" s="45">
        <v>140.19</v>
      </c>
      <c r="D172" s="46">
        <v>3</v>
      </c>
      <c r="E172" s="46">
        <v>2</v>
      </c>
      <c r="F172" s="45">
        <v>477.83</v>
      </c>
      <c r="G172" s="45">
        <v>706.11</v>
      </c>
      <c r="H172" s="45">
        <f t="shared" si="5"/>
        <v>40.337856940910378</v>
      </c>
      <c r="I172" s="56">
        <v>2</v>
      </c>
    </row>
    <row r="173" spans="1:9">
      <c r="A173" s="47" t="s">
        <v>79</v>
      </c>
      <c r="B173" s="46">
        <v>70</v>
      </c>
      <c r="C173" s="45">
        <v>135.02000000000001</v>
      </c>
      <c r="D173" s="46">
        <v>6</v>
      </c>
      <c r="E173" s="46">
        <v>3</v>
      </c>
      <c r="F173" s="45">
        <v>478.37</v>
      </c>
      <c r="G173" s="45">
        <v>714.04</v>
      </c>
      <c r="H173" s="45">
        <f t="shared" si="5"/>
        <v>40.701530171669368</v>
      </c>
      <c r="I173" s="56">
        <v>2</v>
      </c>
    </row>
    <row r="174" spans="1:9">
      <c r="A174" s="47" t="s">
        <v>74</v>
      </c>
      <c r="B174" s="46">
        <v>70</v>
      </c>
      <c r="C174" s="45">
        <v>148.66</v>
      </c>
      <c r="D174" s="46">
        <v>5</v>
      </c>
      <c r="E174" s="46">
        <v>3</v>
      </c>
      <c r="F174" s="45">
        <v>568.97</v>
      </c>
      <c r="G174" s="45">
        <v>941.16</v>
      </c>
      <c r="H174" s="45">
        <f t="shared" si="5"/>
        <v>46.964037854889582</v>
      </c>
      <c r="I174" s="56">
        <v>2</v>
      </c>
    </row>
    <row r="175" spans="1:9">
      <c r="A175" s="47" t="s">
        <v>82</v>
      </c>
      <c r="B175" s="46">
        <v>70</v>
      </c>
      <c r="C175" s="45">
        <v>126.62</v>
      </c>
      <c r="D175" s="46">
        <v>5</v>
      </c>
      <c r="E175" s="46">
        <v>2</v>
      </c>
      <c r="F175" s="45">
        <v>393.58</v>
      </c>
      <c r="G175" s="45">
        <v>596.07000000000005</v>
      </c>
      <c r="H175" s="45">
        <f t="shared" si="5"/>
        <v>43.133454041964015</v>
      </c>
      <c r="I175" s="56">
        <v>2</v>
      </c>
    </row>
    <row r="176" spans="1:9">
      <c r="A176" s="47" t="s">
        <v>87</v>
      </c>
      <c r="B176" s="46">
        <v>70</v>
      </c>
      <c r="C176" s="45">
        <v>116.97</v>
      </c>
      <c r="D176" s="46">
        <v>5</v>
      </c>
      <c r="E176" s="46">
        <v>3</v>
      </c>
      <c r="F176" s="45">
        <v>494.61</v>
      </c>
      <c r="G176" s="45">
        <v>786.5</v>
      </c>
      <c r="H176" s="45">
        <f t="shared" si="5"/>
        <v>43.596254088689079</v>
      </c>
      <c r="I176" s="56">
        <v>2</v>
      </c>
    </row>
    <row r="177" spans="1:9">
      <c r="A177" s="47" t="s">
        <v>88</v>
      </c>
      <c r="B177" s="46">
        <v>70</v>
      </c>
      <c r="C177" s="45">
        <v>112.93</v>
      </c>
      <c r="D177" s="46">
        <v>6</v>
      </c>
      <c r="E177" s="46">
        <v>2</v>
      </c>
      <c r="F177" s="45">
        <v>414.29</v>
      </c>
      <c r="G177" s="45">
        <v>645.79</v>
      </c>
      <c r="H177" s="45">
        <f t="shared" si="5"/>
        <v>43.444807266448969</v>
      </c>
      <c r="I177" s="56">
        <v>2</v>
      </c>
    </row>
    <row r="178" spans="1:9">
      <c r="A178" s="47" t="s">
        <v>69</v>
      </c>
      <c r="B178" s="46">
        <v>70</v>
      </c>
      <c r="C178" s="45">
        <v>172.42</v>
      </c>
      <c r="D178" s="46">
        <v>2</v>
      </c>
      <c r="E178" s="46">
        <v>4</v>
      </c>
      <c r="F178" s="45">
        <v>572.73</v>
      </c>
      <c r="G178" s="45">
        <v>961.95</v>
      </c>
      <c r="H178" s="45">
        <f t="shared" si="5"/>
        <v>49.297683431915182</v>
      </c>
      <c r="I178" s="56">
        <v>2</v>
      </c>
    </row>
    <row r="179" spans="1:9">
      <c r="A179" s="47" t="s">
        <v>72</v>
      </c>
      <c r="B179" s="46">
        <v>70</v>
      </c>
      <c r="C179" s="45">
        <v>156.54</v>
      </c>
      <c r="D179" s="46">
        <v>4</v>
      </c>
      <c r="E179" s="46">
        <v>3</v>
      </c>
      <c r="F179" s="45">
        <v>629.20000000000005</v>
      </c>
      <c r="G179" s="45">
        <v>992</v>
      </c>
      <c r="H179" s="45">
        <f t="shared" si="5"/>
        <v>43.425178943336597</v>
      </c>
      <c r="I179" s="56">
        <v>2</v>
      </c>
    </row>
    <row r="180" spans="1:9">
      <c r="A180" s="47" t="s">
        <v>81</v>
      </c>
      <c r="B180" s="46">
        <v>70</v>
      </c>
      <c r="C180" s="45">
        <v>127.5</v>
      </c>
      <c r="D180" s="46">
        <v>2</v>
      </c>
      <c r="E180" s="46">
        <v>3</v>
      </c>
      <c r="F180" s="45">
        <v>606.37</v>
      </c>
      <c r="G180" s="45">
        <v>963.81</v>
      </c>
      <c r="H180" s="45">
        <f t="shared" si="5"/>
        <v>42.740132247611527</v>
      </c>
      <c r="I180" s="56">
        <v>2</v>
      </c>
    </row>
    <row r="181" spans="1:9">
      <c r="A181" s="47" t="s">
        <v>80</v>
      </c>
      <c r="B181" s="46">
        <v>70</v>
      </c>
      <c r="C181" s="45">
        <v>128.65</v>
      </c>
      <c r="D181" s="46">
        <v>3</v>
      </c>
      <c r="E181" s="46">
        <v>3</v>
      </c>
      <c r="F181" s="45">
        <v>579.24</v>
      </c>
      <c r="G181" s="45">
        <v>856.89</v>
      </c>
      <c r="H181" s="45">
        <f t="shared" si="5"/>
        <v>38.126167197627147</v>
      </c>
      <c r="I181" s="56">
        <v>2</v>
      </c>
    </row>
    <row r="182" spans="1:9">
      <c r="A182" s="47" t="s">
        <v>73</v>
      </c>
      <c r="B182" s="46">
        <v>70</v>
      </c>
      <c r="C182" s="45">
        <v>154.38</v>
      </c>
      <c r="D182" s="46">
        <v>3</v>
      </c>
      <c r="E182" s="46">
        <v>4</v>
      </c>
      <c r="F182" s="45">
        <v>689.34</v>
      </c>
      <c r="G182" s="45">
        <v>1115.4000000000001</v>
      </c>
      <c r="H182" s="45">
        <f t="shared" si="5"/>
        <v>44.334144970968346</v>
      </c>
      <c r="I182" s="56">
        <v>2</v>
      </c>
    </row>
    <row r="183" spans="1:9">
      <c r="A183" s="47" t="s">
        <v>77</v>
      </c>
      <c r="B183" s="46">
        <v>70</v>
      </c>
      <c r="C183" s="45">
        <v>142.02000000000001</v>
      </c>
      <c r="D183" s="46">
        <v>3</v>
      </c>
      <c r="E183" s="46">
        <v>3</v>
      </c>
      <c r="F183" s="45">
        <v>599.98</v>
      </c>
      <c r="G183" s="45">
        <v>986.15</v>
      </c>
      <c r="H183" s="45">
        <f t="shared" si="5"/>
        <v>45.747692890905419</v>
      </c>
      <c r="I183" s="56">
        <v>2</v>
      </c>
    </row>
    <row r="184" spans="1:9">
      <c r="A184" s="47" t="s">
        <v>71</v>
      </c>
      <c r="B184" s="46">
        <v>70</v>
      </c>
      <c r="C184" s="45">
        <v>161.72</v>
      </c>
      <c r="D184" s="46">
        <v>5</v>
      </c>
      <c r="E184" s="46">
        <v>6</v>
      </c>
      <c r="F184" s="45">
        <v>593.79999999999995</v>
      </c>
      <c r="G184" s="45">
        <v>933.49</v>
      </c>
      <c r="H184" s="45">
        <f t="shared" si="5"/>
        <v>44.014408437747008</v>
      </c>
      <c r="I184" s="56">
        <v>2</v>
      </c>
    </row>
    <row r="185" spans="1:9">
      <c r="A185" s="47" t="s">
        <v>76</v>
      </c>
      <c r="B185" s="46">
        <v>70</v>
      </c>
      <c r="C185" s="45">
        <v>142.9</v>
      </c>
      <c r="D185" s="46">
        <v>2</v>
      </c>
      <c r="E185" s="46">
        <v>3</v>
      </c>
      <c r="F185" s="45">
        <v>642.05999999999995</v>
      </c>
      <c r="G185" s="45">
        <v>981.45</v>
      </c>
      <c r="H185" s="45">
        <f t="shared" si="5"/>
        <v>40.47343628883192</v>
      </c>
      <c r="I185" s="56">
        <v>2</v>
      </c>
    </row>
    <row r="186" spans="1:9">
      <c r="A186" s="47" t="s">
        <v>68</v>
      </c>
      <c r="B186" s="46">
        <v>70</v>
      </c>
      <c r="C186" s="45">
        <v>172.63</v>
      </c>
      <c r="D186" s="46">
        <v>1</v>
      </c>
      <c r="E186" s="46">
        <v>4</v>
      </c>
      <c r="F186" s="45">
        <v>664</v>
      </c>
      <c r="G186" s="45">
        <v>1127.81</v>
      </c>
      <c r="H186" s="45">
        <f t="shared" si="5"/>
        <v>48.557339977805228</v>
      </c>
      <c r="I186" s="56">
        <v>2</v>
      </c>
    </row>
    <row r="187" spans="1:9">
      <c r="A187" s="50" t="s">
        <v>60</v>
      </c>
      <c r="B187" s="49">
        <v>80</v>
      </c>
      <c r="C187" s="48">
        <v>165.9</v>
      </c>
      <c r="D187" s="49">
        <v>6</v>
      </c>
      <c r="E187" s="49">
        <v>2</v>
      </c>
      <c r="F187" s="48">
        <v>683.41</v>
      </c>
      <c r="G187" s="48">
        <v>1010.07</v>
      </c>
      <c r="H187" s="48">
        <f t="shared" si="5"/>
        <v>38.695997251738397</v>
      </c>
      <c r="I187" s="55">
        <v>2</v>
      </c>
    </row>
    <row r="188" spans="1:9">
      <c r="A188" s="50" t="s">
        <v>64</v>
      </c>
      <c r="B188" s="49">
        <v>80</v>
      </c>
      <c r="C188" s="48">
        <v>130.80000000000001</v>
      </c>
      <c r="D188" s="49">
        <v>6</v>
      </c>
      <c r="E188" s="49">
        <v>3</v>
      </c>
      <c r="F188" s="48">
        <v>510.51</v>
      </c>
      <c r="G188" s="48">
        <v>787.15</v>
      </c>
      <c r="H188" s="48">
        <f t="shared" si="5"/>
        <v>42.148244077093018</v>
      </c>
      <c r="I188" s="55">
        <v>2</v>
      </c>
    </row>
    <row r="189" spans="1:9">
      <c r="A189" s="50" t="s">
        <v>59</v>
      </c>
      <c r="B189" s="49">
        <v>80</v>
      </c>
      <c r="C189" s="48">
        <v>167.89</v>
      </c>
      <c r="D189" s="49">
        <v>4</v>
      </c>
      <c r="E189" s="49">
        <v>3</v>
      </c>
      <c r="F189" s="48">
        <v>623.5</v>
      </c>
      <c r="G189" s="48">
        <v>889.35</v>
      </c>
      <c r="H189" s="48">
        <f t="shared" si="5"/>
        <v>36.848889751337566</v>
      </c>
      <c r="I189" s="55">
        <v>2</v>
      </c>
    </row>
    <row r="190" spans="1:9">
      <c r="A190" s="50" t="s">
        <v>61</v>
      </c>
      <c r="B190" s="49">
        <v>80</v>
      </c>
      <c r="C190" s="48">
        <v>148.49</v>
      </c>
      <c r="D190" s="49">
        <v>5</v>
      </c>
      <c r="E190" s="49">
        <v>3</v>
      </c>
      <c r="F190" s="48">
        <v>550.20000000000005</v>
      </c>
      <c r="G190" s="48">
        <v>804</v>
      </c>
      <c r="H190" s="48">
        <f t="shared" si="5"/>
        <v>38.717944806333996</v>
      </c>
      <c r="I190" s="55">
        <v>2</v>
      </c>
    </row>
    <row r="191" spans="1:9">
      <c r="A191" s="50" t="s">
        <v>65</v>
      </c>
      <c r="B191" s="49">
        <v>80</v>
      </c>
      <c r="C191" s="48">
        <v>122.28</v>
      </c>
      <c r="D191" s="49">
        <v>4</v>
      </c>
      <c r="E191" s="49">
        <v>3</v>
      </c>
      <c r="F191" s="48">
        <v>485.09</v>
      </c>
      <c r="G191" s="48">
        <v>724.45</v>
      </c>
      <c r="H191" s="48">
        <f t="shared" si="5"/>
        <v>39.749572379892726</v>
      </c>
      <c r="I191" s="55">
        <v>2</v>
      </c>
    </row>
    <row r="192" spans="1:9">
      <c r="A192" s="50" t="s">
        <v>66</v>
      </c>
      <c r="B192" s="49">
        <v>80</v>
      </c>
      <c r="C192" s="48">
        <v>112.95</v>
      </c>
      <c r="D192" s="49">
        <v>3</v>
      </c>
      <c r="E192" s="49">
        <v>3</v>
      </c>
      <c r="F192" s="48">
        <v>483.72</v>
      </c>
      <c r="G192" s="48">
        <v>695.45</v>
      </c>
      <c r="H192" s="48">
        <f t="shared" si="5"/>
        <v>36.348497854077252</v>
      </c>
      <c r="I192" s="55">
        <v>2</v>
      </c>
    </row>
    <row r="193" spans="1:9">
      <c r="A193" s="50" t="s">
        <v>63</v>
      </c>
      <c r="B193" s="49">
        <v>80</v>
      </c>
      <c r="C193" s="48">
        <v>137.9</v>
      </c>
      <c r="D193" s="49">
        <v>4</v>
      </c>
      <c r="E193" s="49">
        <v>5</v>
      </c>
      <c r="F193" s="48">
        <v>602.53</v>
      </c>
      <c r="G193" s="48">
        <v>916.21</v>
      </c>
      <c r="H193" s="48">
        <f t="shared" si="5"/>
        <v>40.302707147537618</v>
      </c>
      <c r="I193" s="55">
        <v>2</v>
      </c>
    </row>
    <row r="194" spans="1:9">
      <c r="A194" s="50" t="s">
        <v>62</v>
      </c>
      <c r="B194" s="49">
        <v>80</v>
      </c>
      <c r="C194" s="48">
        <v>141.32</v>
      </c>
      <c r="D194" s="49">
        <v>1</v>
      </c>
      <c r="E194" s="49">
        <v>3</v>
      </c>
      <c r="F194" s="48">
        <v>607.4</v>
      </c>
      <c r="G194" s="48">
        <v>990</v>
      </c>
      <c r="H194" s="48">
        <f t="shared" ref="H194:H197" si="6">100*(G194-F194)/(G194-C194)</f>
        <v>45.081774049111559</v>
      </c>
      <c r="I194" s="55">
        <v>2</v>
      </c>
    </row>
    <row r="195" spans="1:9">
      <c r="A195" s="47" t="s">
        <v>58</v>
      </c>
      <c r="B195" s="46">
        <v>90</v>
      </c>
      <c r="C195" s="45">
        <v>136.62</v>
      </c>
      <c r="D195" s="46">
        <v>4</v>
      </c>
      <c r="E195" s="46">
        <v>1</v>
      </c>
      <c r="F195" s="45">
        <v>479.42</v>
      </c>
      <c r="G195" s="45">
        <v>654.9</v>
      </c>
      <c r="H195" s="45">
        <f t="shared" si="6"/>
        <v>33.858146175812294</v>
      </c>
      <c r="I195" s="56">
        <v>2</v>
      </c>
    </row>
    <row r="196" spans="1:9">
      <c r="A196" s="47" t="s">
        <v>57</v>
      </c>
      <c r="B196" s="46">
        <v>90</v>
      </c>
      <c r="C196" s="45">
        <v>185</v>
      </c>
      <c r="D196" s="46">
        <v>3</v>
      </c>
      <c r="E196" s="46">
        <v>4</v>
      </c>
      <c r="F196" s="45">
        <v>715.8</v>
      </c>
      <c r="G196" s="45">
        <v>1137.95</v>
      </c>
      <c r="H196" s="45">
        <f t="shared" si="6"/>
        <v>44.29928117949526</v>
      </c>
      <c r="I196" s="56">
        <v>2</v>
      </c>
    </row>
    <row r="197" spans="1:9">
      <c r="A197" s="47" t="s">
        <v>56</v>
      </c>
      <c r="B197" s="46">
        <v>90</v>
      </c>
      <c r="C197" s="45">
        <v>192.32</v>
      </c>
      <c r="D197" s="46">
        <v>3</v>
      </c>
      <c r="E197" s="46">
        <v>3</v>
      </c>
      <c r="F197" s="45">
        <v>520.29999999999995</v>
      </c>
      <c r="G197" s="45">
        <v>845.49</v>
      </c>
      <c r="H197" s="45">
        <f t="shared" si="6"/>
        <v>49.786426198386337</v>
      </c>
      <c r="I197" s="56">
        <v>2</v>
      </c>
    </row>
  </sheetData>
  <sortState ref="A195:I197">
    <sortCondition ref="A195:A19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DiscriminantSummary</vt:lpstr>
      <vt:lpstr>BiometryData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</dc:creator>
  <cp:lastModifiedBy>Eder</cp:lastModifiedBy>
  <cp:lastPrinted>2016-03-16T11:48:23Z</cp:lastPrinted>
  <dcterms:created xsi:type="dcterms:W3CDTF">2016-03-16T11:21:52Z</dcterms:created>
  <dcterms:modified xsi:type="dcterms:W3CDTF">2016-03-18T11:46:28Z</dcterms:modified>
</cp:coreProperties>
</file>