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60" windowWidth="19095" windowHeight="74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Sheet1!$A$1:$U$25</definedName>
  </definedNames>
  <calcPr calcId="145621"/>
</workbook>
</file>

<file path=xl/calcChain.xml><?xml version="1.0" encoding="utf-8"?>
<calcChain xmlns="http://schemas.openxmlformats.org/spreadsheetml/2006/main">
  <c r="T4" i="1" l="1"/>
  <c r="S4" i="1"/>
  <c r="R4" i="1"/>
  <c r="Q8" i="1" l="1"/>
  <c r="Q5" i="1"/>
  <c r="Q6" i="1"/>
  <c r="Q7" i="1"/>
  <c r="Q4" i="1"/>
  <c r="T5" i="1"/>
  <c r="T6" i="1"/>
  <c r="T7" i="1"/>
  <c r="T8" i="1"/>
  <c r="S5" i="1"/>
  <c r="S6" i="1"/>
  <c r="S7" i="1"/>
  <c r="S8" i="1"/>
  <c r="R8" i="1"/>
  <c r="R5" i="1"/>
  <c r="R6" i="1"/>
  <c r="R7" i="1"/>
  <c r="U7" i="1" s="1"/>
  <c r="U5" i="1" l="1"/>
  <c r="U4" i="1"/>
  <c r="U6" i="1"/>
  <c r="U8" i="1"/>
</calcChain>
</file>

<file path=xl/sharedStrings.xml><?xml version="1.0" encoding="utf-8"?>
<sst xmlns="http://schemas.openxmlformats.org/spreadsheetml/2006/main" count="45" uniqueCount="42">
  <si>
    <t>VDLZ_7.1</t>
  </si>
  <si>
    <t>VDLZ_9.1</t>
  </si>
  <si>
    <t>VDLZ_42.1</t>
  </si>
  <si>
    <t>VDLZ_52.1</t>
  </si>
  <si>
    <t>VDLZ_52.2</t>
  </si>
  <si>
    <t>Qm</t>
  </si>
  <si>
    <t>Qmu</t>
  </si>
  <si>
    <t>Qv</t>
  </si>
  <si>
    <t>Qp</t>
  </si>
  <si>
    <t>Ch</t>
  </si>
  <si>
    <t>P</t>
  </si>
  <si>
    <t>K</t>
  </si>
  <si>
    <t>L</t>
  </si>
  <si>
    <t>S</t>
  </si>
  <si>
    <t>V</t>
  </si>
  <si>
    <t>H</t>
  </si>
  <si>
    <t>M</t>
  </si>
  <si>
    <t>I</t>
  </si>
  <si>
    <t>O</t>
  </si>
  <si>
    <t>R</t>
  </si>
  <si>
    <t>Q_tot</t>
  </si>
  <si>
    <t>F_tot</t>
  </si>
  <si>
    <t>L_tot</t>
  </si>
  <si>
    <t>framework grains</t>
  </si>
  <si>
    <t>-</t>
  </si>
  <si>
    <t>Qm - monocrystalline quartz</t>
  </si>
  <si>
    <t>Qmu - monocrystalline undulose quartz</t>
  </si>
  <si>
    <t>Qv - volcanic quartz</t>
  </si>
  <si>
    <t>Qp - polycrystalline quartz</t>
  </si>
  <si>
    <t>Ch - Chert</t>
  </si>
  <si>
    <t>P - plagioclase</t>
  </si>
  <si>
    <t>K - K-feldspar</t>
  </si>
  <si>
    <t>L - metamorphic lithics</t>
  </si>
  <si>
    <t>S - sedimentary lithics</t>
  </si>
  <si>
    <t>V - volcanic lithics</t>
  </si>
  <si>
    <t>H - heavy minerals</t>
  </si>
  <si>
    <t>M - matrix</t>
  </si>
  <si>
    <t>M %</t>
  </si>
  <si>
    <t>I - mica</t>
  </si>
  <si>
    <t>O - organic material</t>
  </si>
  <si>
    <t>R - Fe-oxides</t>
  </si>
  <si>
    <t>Supplementary File 1: Summary of light mineral count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</si>
</sst>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Verdana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">
    <xf numFmtId="0" fontId="0" fillId="0" borderId="0" xfId="0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7" xfId="0" applyFont="1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8" xfId="0" applyFont="1" applyBorder="1"/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6" xfId="0" applyFont="1" applyBorder="1" applyAlignment="1">
      <alignment horizontal="left"/>
    </xf>
    <xf numFmtId="0" fontId="0" fillId="0" borderId="0" xfId="0" applyFont="1" applyFill="1" applyBorder="1"/>
    <xf numFmtId="164" fontId="0" fillId="0" borderId="0" xfId="0" applyNumberFormat="1" applyBorder="1" applyAlignment="1">
      <alignment horizontal="center"/>
    </xf>
    <xf numFmtId="0" fontId="4" fillId="0" borderId="0" xfId="0" applyFont="1"/>
  </cellXfs>
  <cellStyles count="3">
    <cellStyle name="Normal" xfId="0" builtinId="0"/>
    <cellStyle name="Normal 6" xfId="2"/>
    <cellStyle name="Standard_Tabelle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tabSelected="1" view="pageBreakPreview" zoomScale="60" zoomScaleNormal="90" workbookViewId="0">
      <selection activeCell="H11" sqref="H11"/>
    </sheetView>
  </sheetViews>
  <sheetFormatPr defaultRowHeight="15" x14ac:dyDescent="0.25"/>
  <cols>
    <col min="1" max="1" width="11.5703125" customWidth="1"/>
    <col min="21" max="21" width="23.28515625" customWidth="1"/>
    <col min="24" max="24" width="10.7109375" customWidth="1"/>
    <col min="25" max="25" width="10.85546875" customWidth="1"/>
  </cols>
  <sheetData>
    <row r="1" spans="1:21" ht="15.75" x14ac:dyDescent="0.25">
      <c r="A1" s="14" t="s">
        <v>41</v>
      </c>
    </row>
    <row r="3" spans="1:21" x14ac:dyDescent="0.25">
      <c r="A3" s="1"/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2" t="s">
        <v>13</v>
      </c>
      <c r="K3" s="2" t="s">
        <v>14</v>
      </c>
      <c r="L3" s="2" t="s">
        <v>15</v>
      </c>
      <c r="M3" s="2" t="s">
        <v>16</v>
      </c>
      <c r="N3" s="2" t="s">
        <v>17</v>
      </c>
      <c r="O3" s="2" t="s">
        <v>18</v>
      </c>
      <c r="P3" s="2" t="s">
        <v>19</v>
      </c>
      <c r="Q3" s="2" t="s">
        <v>37</v>
      </c>
      <c r="R3" s="2" t="s">
        <v>20</v>
      </c>
      <c r="S3" s="2" t="s">
        <v>21</v>
      </c>
      <c r="T3" s="2" t="s">
        <v>22</v>
      </c>
      <c r="U3" s="11" t="s">
        <v>23</v>
      </c>
    </row>
    <row r="4" spans="1:21" x14ac:dyDescent="0.25">
      <c r="A4" s="3" t="s">
        <v>0</v>
      </c>
      <c r="B4" s="4">
        <v>256</v>
      </c>
      <c r="C4" s="5">
        <v>14</v>
      </c>
      <c r="D4" s="5">
        <v>5</v>
      </c>
      <c r="E4" s="5">
        <v>17</v>
      </c>
      <c r="F4" s="5">
        <v>2</v>
      </c>
      <c r="G4" s="5">
        <v>24</v>
      </c>
      <c r="H4" s="5">
        <v>81</v>
      </c>
      <c r="I4" s="5">
        <v>5</v>
      </c>
      <c r="J4" s="5">
        <v>38</v>
      </c>
      <c r="K4" s="5">
        <v>2</v>
      </c>
      <c r="L4" s="5">
        <v>4</v>
      </c>
      <c r="M4" s="5">
        <v>44</v>
      </c>
      <c r="N4" s="4">
        <v>2</v>
      </c>
      <c r="O4" s="4">
        <v>5</v>
      </c>
      <c r="P4" s="4">
        <v>1</v>
      </c>
      <c r="Q4" s="4">
        <f>M4/500*100</f>
        <v>8.7999999999999989</v>
      </c>
      <c r="R4" s="4">
        <f>SUM(B4:F4)</f>
        <v>294</v>
      </c>
      <c r="S4" s="4">
        <f>SUM(G4:H4)</f>
        <v>105</v>
      </c>
      <c r="T4" s="4">
        <f>SUM(I4:K4)</f>
        <v>45</v>
      </c>
      <c r="U4" s="6">
        <f>SUM(R4:T4)</f>
        <v>444</v>
      </c>
    </row>
    <row r="5" spans="1:21" x14ac:dyDescent="0.25">
      <c r="A5" s="3" t="s">
        <v>1</v>
      </c>
      <c r="B5" s="4">
        <v>257</v>
      </c>
      <c r="C5" s="5">
        <v>22</v>
      </c>
      <c r="D5" s="5">
        <v>16</v>
      </c>
      <c r="E5" s="5">
        <v>11</v>
      </c>
      <c r="F5" s="5">
        <v>3</v>
      </c>
      <c r="G5" s="5">
        <v>9</v>
      </c>
      <c r="H5" s="5">
        <v>69</v>
      </c>
      <c r="I5" s="5">
        <v>2</v>
      </c>
      <c r="J5" s="5">
        <v>15</v>
      </c>
      <c r="K5" s="5">
        <v>1</v>
      </c>
      <c r="L5" s="5">
        <v>2</v>
      </c>
      <c r="M5" s="5">
        <v>82</v>
      </c>
      <c r="N5" s="4">
        <v>3</v>
      </c>
      <c r="O5" s="4">
        <v>3</v>
      </c>
      <c r="P5" s="4">
        <v>5</v>
      </c>
      <c r="Q5" s="4">
        <f>M5/500*100</f>
        <v>16.400000000000002</v>
      </c>
      <c r="R5" s="4">
        <f>SUM(B5:F5)</f>
        <v>309</v>
      </c>
      <c r="S5" s="4">
        <f>SUM(G5:H5)</f>
        <v>78</v>
      </c>
      <c r="T5" s="4">
        <f>SUM(I5:K5)</f>
        <v>18</v>
      </c>
      <c r="U5" s="6">
        <f t="shared" ref="U5:U8" si="0">SUM(R5:T5)</f>
        <v>405</v>
      </c>
    </row>
    <row r="6" spans="1:21" x14ac:dyDescent="0.25">
      <c r="A6" s="3" t="s">
        <v>2</v>
      </c>
      <c r="B6" s="4">
        <v>219</v>
      </c>
      <c r="C6" s="5">
        <v>13</v>
      </c>
      <c r="D6" s="5">
        <v>12</v>
      </c>
      <c r="E6" s="5">
        <v>13</v>
      </c>
      <c r="F6" s="5">
        <v>10</v>
      </c>
      <c r="G6" s="5">
        <v>10</v>
      </c>
      <c r="H6" s="5">
        <v>72</v>
      </c>
      <c r="I6" s="5">
        <v>5</v>
      </c>
      <c r="J6" s="5">
        <v>48</v>
      </c>
      <c r="K6" s="5">
        <v>27</v>
      </c>
      <c r="L6" s="5">
        <v>7</v>
      </c>
      <c r="M6" s="5">
        <v>51</v>
      </c>
      <c r="N6" s="4">
        <v>3</v>
      </c>
      <c r="O6" s="4">
        <v>8</v>
      </c>
      <c r="P6" s="4">
        <v>2</v>
      </c>
      <c r="Q6" s="4">
        <f>M6/500*100</f>
        <v>10.199999999999999</v>
      </c>
      <c r="R6" s="4">
        <f>SUM(B6:F6)</f>
        <v>267</v>
      </c>
      <c r="S6" s="4">
        <f>SUM(G6:H6)</f>
        <v>82</v>
      </c>
      <c r="T6" s="4">
        <f>SUM(I6:K6)</f>
        <v>80</v>
      </c>
      <c r="U6" s="6">
        <f t="shared" si="0"/>
        <v>429</v>
      </c>
    </row>
    <row r="7" spans="1:21" x14ac:dyDescent="0.25">
      <c r="A7" s="3" t="s">
        <v>3</v>
      </c>
      <c r="B7" s="4">
        <v>375</v>
      </c>
      <c r="C7" s="5">
        <v>23</v>
      </c>
      <c r="D7" s="5">
        <v>6</v>
      </c>
      <c r="E7" s="5">
        <v>22</v>
      </c>
      <c r="F7" s="5">
        <v>7</v>
      </c>
      <c r="G7" s="5">
        <v>12</v>
      </c>
      <c r="H7" s="5" t="s">
        <v>24</v>
      </c>
      <c r="I7" s="5">
        <v>17</v>
      </c>
      <c r="J7" s="5">
        <v>13</v>
      </c>
      <c r="K7" s="5">
        <v>10</v>
      </c>
      <c r="L7" s="5">
        <v>1</v>
      </c>
      <c r="M7" s="5">
        <v>10</v>
      </c>
      <c r="N7" s="4">
        <v>2</v>
      </c>
      <c r="O7" s="4" t="s">
        <v>24</v>
      </c>
      <c r="P7" s="4">
        <v>2</v>
      </c>
      <c r="Q7" s="13">
        <f>M7/500*100</f>
        <v>2</v>
      </c>
      <c r="R7" s="4">
        <f>SUM(B7:F7)</f>
        <v>433</v>
      </c>
      <c r="S7" s="4">
        <f>SUM(G7:H7)</f>
        <v>12</v>
      </c>
      <c r="T7" s="4">
        <f>SUM(I7:K7)</f>
        <v>40</v>
      </c>
      <c r="U7" s="6">
        <f t="shared" si="0"/>
        <v>485</v>
      </c>
    </row>
    <row r="8" spans="1:21" x14ac:dyDescent="0.25">
      <c r="A8" s="7" t="s">
        <v>4</v>
      </c>
      <c r="B8" s="8">
        <v>264</v>
      </c>
      <c r="C8" s="9">
        <v>33</v>
      </c>
      <c r="D8" s="9">
        <v>15</v>
      </c>
      <c r="E8" s="9">
        <v>34</v>
      </c>
      <c r="F8" s="9">
        <v>11</v>
      </c>
      <c r="G8" s="9">
        <v>15</v>
      </c>
      <c r="H8" s="9" t="s">
        <v>24</v>
      </c>
      <c r="I8" s="9">
        <v>26</v>
      </c>
      <c r="J8" s="9">
        <v>50</v>
      </c>
      <c r="K8" s="9">
        <v>37</v>
      </c>
      <c r="L8" s="9">
        <v>5</v>
      </c>
      <c r="M8" s="9">
        <v>3</v>
      </c>
      <c r="N8" s="8">
        <v>3</v>
      </c>
      <c r="O8" s="8">
        <v>4</v>
      </c>
      <c r="P8" s="8" t="s">
        <v>24</v>
      </c>
      <c r="Q8" s="8">
        <f>M8/500*100</f>
        <v>0.6</v>
      </c>
      <c r="R8" s="8">
        <f>SUM(B8:F8)</f>
        <v>357</v>
      </c>
      <c r="S8" s="8">
        <f>SUM(G8:H8)</f>
        <v>15</v>
      </c>
      <c r="T8" s="8">
        <f>SUM(I8:K8)</f>
        <v>113</v>
      </c>
      <c r="U8" s="10">
        <f t="shared" si="0"/>
        <v>485</v>
      </c>
    </row>
    <row r="11" spans="1:21" x14ac:dyDescent="0.25">
      <c r="A11" s="12" t="s">
        <v>25</v>
      </c>
    </row>
    <row r="12" spans="1:21" x14ac:dyDescent="0.25">
      <c r="A12" s="12" t="s">
        <v>26</v>
      </c>
    </row>
    <row r="13" spans="1:21" x14ac:dyDescent="0.25">
      <c r="A13" s="12" t="s">
        <v>27</v>
      </c>
    </row>
    <row r="14" spans="1:21" x14ac:dyDescent="0.25">
      <c r="A14" s="12" t="s">
        <v>28</v>
      </c>
    </row>
    <row r="15" spans="1:21" x14ac:dyDescent="0.25">
      <c r="A15" s="12" t="s">
        <v>29</v>
      </c>
    </row>
    <row r="16" spans="1:21" x14ac:dyDescent="0.25">
      <c r="A16" s="12" t="s">
        <v>30</v>
      </c>
    </row>
    <row r="17" spans="1:1" x14ac:dyDescent="0.25">
      <c r="A17" s="12" t="s">
        <v>31</v>
      </c>
    </row>
    <row r="18" spans="1:1" x14ac:dyDescent="0.25">
      <c r="A18" s="12" t="s">
        <v>32</v>
      </c>
    </row>
    <row r="19" spans="1:1" x14ac:dyDescent="0.25">
      <c r="A19" s="12" t="s">
        <v>33</v>
      </c>
    </row>
    <row r="20" spans="1:1" x14ac:dyDescent="0.25">
      <c r="A20" s="12" t="s">
        <v>34</v>
      </c>
    </row>
    <row r="21" spans="1:1" x14ac:dyDescent="0.25">
      <c r="A21" s="12" t="s">
        <v>35</v>
      </c>
    </row>
    <row r="22" spans="1:1" x14ac:dyDescent="0.25">
      <c r="A22" s="12" t="s">
        <v>36</v>
      </c>
    </row>
    <row r="23" spans="1:1" x14ac:dyDescent="0.25">
      <c r="A23" s="12" t="s">
        <v>38</v>
      </c>
    </row>
    <row r="24" spans="1:1" x14ac:dyDescent="0.25">
      <c r="A24" s="12" t="s">
        <v>39</v>
      </c>
    </row>
    <row r="25" spans="1:1" x14ac:dyDescent="0.25">
      <c r="A25" s="12" t="s">
        <v>40</v>
      </c>
    </row>
  </sheetData>
  <pageMargins left="0.7" right="0.7" top="0.75" bottom="0.75" header="0.3" footer="0.3"/>
  <pageSetup paperSize="9" scale="42" orientation="portrait" horizontalDpi="1200" verticalDpi="1200" r:id="rId1"/>
  <ignoredErrors>
    <ignoredError sqref="R5:R8 S5:S8 T5:T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Juliane Laptop</dc:creator>
  <cp:lastModifiedBy>Juliane</cp:lastModifiedBy>
  <dcterms:created xsi:type="dcterms:W3CDTF">2016-11-23T18:33:56Z</dcterms:created>
  <dcterms:modified xsi:type="dcterms:W3CDTF">2018-01-22T13:41:24Z</dcterms:modified>
</cp:coreProperties>
</file>