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700" tabRatio="208" activeTab="0"/>
  </bookViews>
  <sheets>
    <sheet name="Hoja1" sheetId="1" r:id="rId1"/>
  </sheets>
  <definedNames>
    <definedName name="_xlnm.Print_Area" localSheetId="0">'Hoja1'!$A$1:$AB$515</definedName>
  </definedNames>
  <calcPr fullCalcOnLoad="1"/>
</workbook>
</file>

<file path=xl/sharedStrings.xml><?xml version="1.0" encoding="utf-8"?>
<sst xmlns="http://schemas.openxmlformats.org/spreadsheetml/2006/main" count="4682" uniqueCount="481">
  <si>
    <t>MM6/1-1-1-1-1</t>
  </si>
  <si>
    <t>Ostracoda</t>
  </si>
  <si>
    <t/>
  </si>
  <si>
    <t>MM6/1-1-1-1-2</t>
  </si>
  <si>
    <t>MM6/4-1-1-1-1</t>
  </si>
  <si>
    <t>MM6/6-1-1-1-1</t>
  </si>
  <si>
    <t>MM6/6-1-1-1-2</t>
  </si>
  <si>
    <t>MM6/6-1-1-1-3</t>
  </si>
  <si>
    <t>MM6/6-1-1-1-4</t>
  </si>
  <si>
    <t>MM6/6-1-1-1-5</t>
  </si>
  <si>
    <t>MM6/6-1-1-1-6</t>
  </si>
  <si>
    <t>MM6/11-1-1-1-1</t>
  </si>
  <si>
    <t>MM6/11-1-1-1-2</t>
  </si>
  <si>
    <t>MM6/11-1-1-1-3</t>
  </si>
  <si>
    <t>MM6/11-1-1-1-4</t>
  </si>
  <si>
    <t>MM6/11-1-1-1-5</t>
  </si>
  <si>
    <t>MM6/11-1-1-1-6</t>
  </si>
  <si>
    <t>MM6/14-1-1-1-1</t>
  </si>
  <si>
    <t>Ilyocypris</t>
  </si>
  <si>
    <t>MM6/16-1-1-1-1</t>
  </si>
  <si>
    <t>Heterocypris</t>
  </si>
  <si>
    <t>MM6/16-1-1-1-2</t>
  </si>
  <si>
    <t>Hemicyprideis</t>
  </si>
  <si>
    <t>MM6/16-1-1-1-3</t>
  </si>
  <si>
    <t>Carinocythereis</t>
  </si>
  <si>
    <t>MM6/22-1-1-1-1</t>
  </si>
  <si>
    <t>Cytheroptheron</t>
  </si>
  <si>
    <t>MM4/1-1-1-1-1</t>
  </si>
  <si>
    <t>Cushmanidea</t>
  </si>
  <si>
    <t>MM4/1-1-1-1-2</t>
  </si>
  <si>
    <t>MM4/3-1-1-1-1</t>
  </si>
  <si>
    <t>MM4/3-1-1-1-2</t>
  </si>
  <si>
    <t>MM4/3-1-1-1-3</t>
  </si>
  <si>
    <t>Cytheropteron</t>
  </si>
  <si>
    <t>MM4/6-1-1-1-1</t>
  </si>
  <si>
    <t>MM4/6-1-1-1-2</t>
  </si>
  <si>
    <t>MM4/6-1-1-1-3</t>
  </si>
  <si>
    <t>MM4/6-1-1-1-4</t>
  </si>
  <si>
    <t>MM4/8-1-1-1-1</t>
  </si>
  <si>
    <t>MM4/8-1-1-1-2</t>
  </si>
  <si>
    <t>MM4/8-1-1-1-3</t>
  </si>
  <si>
    <t>MM4/12-1-1-1-1</t>
  </si>
  <si>
    <t>MM4/12-1-1-1-2</t>
  </si>
  <si>
    <t>MM4/12-1-1-1-3</t>
  </si>
  <si>
    <t>MM4/12-1-1-1-4</t>
  </si>
  <si>
    <t>MM4/12-1-1-1-5</t>
  </si>
  <si>
    <t>MM4/14-1-1-1-1</t>
  </si>
  <si>
    <t>MM4/14-1-1-1-2</t>
  </si>
  <si>
    <t>MM4/14-1-1-1-3</t>
  </si>
  <si>
    <t>MM4/14-1-1-1-4</t>
  </si>
  <si>
    <t>MM4/14-1-1-1-5</t>
  </si>
  <si>
    <t>MM4/14-1-1-1-6</t>
  </si>
  <si>
    <t>MM4/23-1-1-1-1</t>
  </si>
  <si>
    <t>MM4/23-1-1-1-2</t>
  </si>
  <si>
    <t>MM4/23-1-1-1-3</t>
  </si>
  <si>
    <t>MM4/23-1-1-1-4</t>
  </si>
  <si>
    <t>MM4/23-1-1-1-5</t>
  </si>
  <si>
    <t>MN12/26-1-1-1-1</t>
  </si>
  <si>
    <t>VZ93d-1-1-1-1</t>
  </si>
  <si>
    <t>VZ93d-1-1-1-2</t>
  </si>
  <si>
    <t>VZ93d-1-1-1-3</t>
  </si>
  <si>
    <t>VZ93d-1-1-1-4</t>
  </si>
  <si>
    <t>VZ93d-1-1-1-6</t>
  </si>
  <si>
    <t>VZ93d-1-1-1-7</t>
  </si>
  <si>
    <t>VZ93f-1-1-1-1</t>
  </si>
  <si>
    <t>VZ93f-1-1-1-2</t>
  </si>
  <si>
    <t>VZ93f-1-1-1-3</t>
  </si>
  <si>
    <t>VZ93f-1-1-1-4</t>
  </si>
  <si>
    <t>VZ93f-1-1-1-5</t>
  </si>
  <si>
    <t>VZ93f-1-1-1-6</t>
  </si>
  <si>
    <t>VZ172a-1-1-1-1</t>
  </si>
  <si>
    <t>VZ172d-1-1-1-1</t>
  </si>
  <si>
    <t>VZ172d-1-1-1-2</t>
  </si>
  <si>
    <t>VZ172d-1-1-1-3</t>
  </si>
  <si>
    <t>Candona neglecta</t>
  </si>
  <si>
    <t>VZ172d-1-1-1-4</t>
  </si>
  <si>
    <t>Pt8/3-1-1-1-1</t>
  </si>
  <si>
    <t>Pt8/3-1-1-1-2</t>
  </si>
  <si>
    <t>Pt8/4-1-1-1-1</t>
  </si>
  <si>
    <t>Pt8/4-1-1-1-2</t>
  </si>
  <si>
    <t>Pt8/4-1-1-1-3</t>
  </si>
  <si>
    <t>Pt8/4-1-1-1-4</t>
  </si>
  <si>
    <t>Pt8/9-1-1-1-1</t>
  </si>
  <si>
    <t>Pt8/12-1-1-1-1</t>
  </si>
  <si>
    <t>Pt8/12-1-1-1-2</t>
  </si>
  <si>
    <t>Pt8/12-1-1-1-3</t>
  </si>
  <si>
    <t>Pt8/12-1-1-1-4</t>
  </si>
  <si>
    <t>Pt8/17-1-1-1-1</t>
  </si>
  <si>
    <t>Pt8/18-1-1-1-1</t>
  </si>
  <si>
    <t>Pt8/18-1-1-1-2</t>
  </si>
  <si>
    <t>Pt8/18-1-1-1-3</t>
  </si>
  <si>
    <t>Pt8/18-1-1-1-4</t>
  </si>
  <si>
    <t>Pt8/20-1-1-1-1</t>
  </si>
  <si>
    <t>Pt8/26-1-1-1-1</t>
  </si>
  <si>
    <t>Pt8/29-1-1-1-1</t>
  </si>
  <si>
    <t>Pt8/29-1-1-1-2</t>
  </si>
  <si>
    <t>Pt8/29-1-1-1-3</t>
  </si>
  <si>
    <t>LAB CODE</t>
  </si>
  <si>
    <t>LAB NUMBER</t>
  </si>
  <si>
    <t>SAMPLE NAME</t>
  </si>
  <si>
    <t>AREA</t>
  </si>
  <si>
    <t>SITE NAME</t>
  </si>
  <si>
    <t>SAMPLE TYPE</t>
  </si>
  <si>
    <t>GENUS</t>
  </si>
  <si>
    <t>SPECIES</t>
  </si>
  <si>
    <t>NUMBER OF VALVES</t>
  </si>
  <si>
    <r>
      <t>REJECTION CRITERION</t>
    </r>
    <r>
      <rPr>
        <vertAlign val="superscript"/>
        <sz val="10"/>
        <rFont val="Arial"/>
        <family val="2"/>
      </rPr>
      <t xml:space="preserve"> a</t>
    </r>
  </si>
  <si>
    <t>AMINO FRACTION</t>
  </si>
  <si>
    <t>Area D Asp</t>
  </si>
  <si>
    <t>Area L Asp</t>
  </si>
  <si>
    <t>Asp D/L</t>
  </si>
  <si>
    <t>Area D Glu</t>
  </si>
  <si>
    <t>Area L Glu</t>
  </si>
  <si>
    <t>D/L Glu</t>
  </si>
  <si>
    <t>Area D Ser</t>
  </si>
  <si>
    <t>Area L Ser</t>
  </si>
  <si>
    <t>Ser D/L</t>
  </si>
  <si>
    <t>L-Ser/L-Asp</t>
  </si>
  <si>
    <t>Analytical method</t>
  </si>
  <si>
    <t>Injection volume (ul)</t>
  </si>
  <si>
    <t>LEB</t>
  </si>
  <si>
    <t>Cyprideis</t>
  </si>
  <si>
    <t>torosa</t>
  </si>
  <si>
    <t>n.d.</t>
  </si>
  <si>
    <t>THAA</t>
  </si>
  <si>
    <t>n.d</t>
  </si>
  <si>
    <t>D-Asp joke peak</t>
  </si>
  <si>
    <t>VZ93e-1-1-1-1</t>
  </si>
  <si>
    <t>VZ93e-1-1-1-2</t>
  </si>
  <si>
    <t>VZ93e-1-1-1-3</t>
  </si>
  <si>
    <t>VZ93e-1-1-1-4</t>
  </si>
  <si>
    <t>VZ93e-1-1-1-5</t>
  </si>
  <si>
    <t>VZ93e-1-1-1-6</t>
  </si>
  <si>
    <t>VZ93e-1-1-1-7</t>
  </si>
  <si>
    <t>Heterocythereis</t>
  </si>
  <si>
    <t>VZ172a-1-1-1-2</t>
  </si>
  <si>
    <t>VZ172a-1-1-1-3</t>
  </si>
  <si>
    <t>VZ172a-1-1-1-4</t>
  </si>
  <si>
    <t>VZ172a-1-1-1-5</t>
  </si>
  <si>
    <t>VZ172a-1-1-1-6</t>
  </si>
  <si>
    <t>VZ172a-1-1-1-7</t>
  </si>
  <si>
    <t>Leptocythere</t>
  </si>
  <si>
    <t>VZ172a-1-1-1-8</t>
  </si>
  <si>
    <t>VZ172a-1-1-1-9</t>
  </si>
  <si>
    <t>VZ172a-1-1-1-10</t>
  </si>
  <si>
    <t>VZ90b/3-1-1-1-1</t>
  </si>
  <si>
    <t>VZ90b/3-1-1-1-2</t>
  </si>
  <si>
    <t>VZ90b/3-1-1-1-3</t>
  </si>
  <si>
    <t>VZ90b/3-1-1-1-4</t>
  </si>
  <si>
    <t>VZ90b/3-1-1-1-5</t>
  </si>
  <si>
    <t>VZ90b/3-1-1-1-6</t>
  </si>
  <si>
    <t>VZ90b/3-1-1-1-7</t>
  </si>
  <si>
    <t>VZ90c/3-1-1-1-1</t>
  </si>
  <si>
    <t>VZ90c/3-1-1-1-2</t>
  </si>
  <si>
    <t>VZ90c/3-1-1-1-3</t>
  </si>
  <si>
    <t>VZ90c/3-1-1-1-4</t>
  </si>
  <si>
    <t>VZ90c/3-1-1-1-5</t>
  </si>
  <si>
    <t>VZ90c/3-1-1-1-6</t>
  </si>
  <si>
    <t>VZ90c/3-1-1-1-7</t>
  </si>
  <si>
    <t>VZ90c/4-1-1-1-1</t>
  </si>
  <si>
    <t>VZ90c/4-1-1-1-2</t>
  </si>
  <si>
    <t>VZ90c/4-1-1-1-3</t>
  </si>
  <si>
    <t>VZ90c/4-1-1-1-4</t>
  </si>
  <si>
    <t>VZ90c/4-1-1-1-5</t>
  </si>
  <si>
    <t>VZ90c/4-1-1-1-6</t>
  </si>
  <si>
    <t>VZ90c/4-1-1-1-7</t>
  </si>
  <si>
    <t>VZ90d/3-1-1-1-1</t>
  </si>
  <si>
    <t>VZ90d/3-1-1-1-2</t>
  </si>
  <si>
    <t>VZ90d/3-1-1-1-3</t>
  </si>
  <si>
    <t>VZ90d/3-1-1-1-4</t>
  </si>
  <si>
    <t>VZ90d/3-1-1-1-5</t>
  </si>
  <si>
    <t>VZ90d/3-1-1-1-6</t>
  </si>
  <si>
    <t>VZ90d/3-1-1-1-7</t>
  </si>
  <si>
    <t>VZ90d/4-1-1-1-1</t>
  </si>
  <si>
    <t>VZ90d/4-1-1-1-2</t>
  </si>
  <si>
    <t>VZ90d/4-1-1-1-3</t>
  </si>
  <si>
    <t>VZ90d/4-1-1-1-4</t>
  </si>
  <si>
    <t>VZ90d/4-1-1-1-5</t>
  </si>
  <si>
    <t>VZ90d/4-1-1-1-6</t>
  </si>
  <si>
    <t>Loxoconcha</t>
  </si>
  <si>
    <t>VZ139-1-1-1-1</t>
  </si>
  <si>
    <t>VZ139-1-1-1-2</t>
  </si>
  <si>
    <t>VZ139-1-1-1-3</t>
  </si>
  <si>
    <t>VZ139-1-1-1-4</t>
  </si>
  <si>
    <t>VZ139-1-1-1-5</t>
  </si>
  <si>
    <t>VZ139-1-1-1-6</t>
  </si>
  <si>
    <t>VZ139-1-1-1-7</t>
  </si>
  <si>
    <t>VZ66b1-1-1-1-1</t>
  </si>
  <si>
    <t>VZ66b1-1-1-1-2</t>
  </si>
  <si>
    <t>VZ66b1-1-1-1-3</t>
  </si>
  <si>
    <t>VZ66b1-1-1-1-4</t>
  </si>
  <si>
    <t>VZ66b1-1-1-1-5</t>
  </si>
  <si>
    <t>VZ66b1-1-1-1-6</t>
  </si>
  <si>
    <t>VZ66b1-1-1-1-7</t>
  </si>
  <si>
    <t>VZ66b2-1-1-1-1</t>
  </si>
  <si>
    <t>VZ66b2-1-1-1-2</t>
  </si>
  <si>
    <t>VZ66b2-1-1-1-3</t>
  </si>
  <si>
    <t>VZ66b2-1-1-1-4</t>
  </si>
  <si>
    <t>VZ90b/2-1-1-1-1</t>
  </si>
  <si>
    <t>VZ90b/2-1-1-1-2</t>
  </si>
  <si>
    <t>VZ90b/2-1-1-1-3</t>
  </si>
  <si>
    <t>VZ90b/2-1-1-1-4</t>
  </si>
  <si>
    <t>VZ90b/2-1-1-1-5</t>
  </si>
  <si>
    <t>VZ90b/2-1-1-1-6</t>
  </si>
  <si>
    <t>VZ90b/2-1-1-1-7</t>
  </si>
  <si>
    <t>VZ172b1-1-1-1-1</t>
  </si>
  <si>
    <t>VZ172b1-1-1-1-2</t>
  </si>
  <si>
    <t>VZ172b1-1-1-1-3</t>
  </si>
  <si>
    <t>VZ172b1-1-1-1-4</t>
  </si>
  <si>
    <t>VZ172b1-1-1-1-5</t>
  </si>
  <si>
    <t>VZ90c2-1-1-1-1</t>
  </si>
  <si>
    <t>VZ90c2-1-1-1-2</t>
  </si>
  <si>
    <t>VZ90c2-1-1-1-3</t>
  </si>
  <si>
    <t>VZ90c2-1-1-1-4</t>
  </si>
  <si>
    <t>VZ90c2-1-1-1-5</t>
  </si>
  <si>
    <t>VZ90c2-1-1-1-6</t>
  </si>
  <si>
    <t>VZ90c2-1-1-1-7</t>
  </si>
  <si>
    <t>VZ90d/2-1-1-1-1</t>
  </si>
  <si>
    <t>VZ90d/2-1-1-1-2</t>
  </si>
  <si>
    <t>VZ90d/2-1-1-1-3</t>
  </si>
  <si>
    <t>VZ90d/2-1-1-1-4</t>
  </si>
  <si>
    <t>VZ90d/2-1-1-1-5</t>
  </si>
  <si>
    <t>VZ90d/2-1-1-1-6</t>
  </si>
  <si>
    <t>VZ90d/2-1-1-1-7</t>
  </si>
  <si>
    <t>VZ91b/2-1-1-1-1</t>
  </si>
  <si>
    <t>VZ91b/2-1-1-1-2</t>
  </si>
  <si>
    <t>VZ91b/2-1-1-1-3</t>
  </si>
  <si>
    <t>VZ91b/2-1-1-1-4</t>
  </si>
  <si>
    <t>VZ91b/2-1-1-1-5</t>
  </si>
  <si>
    <t>VZ91b/2-1-1-1-6</t>
  </si>
  <si>
    <t>gibba</t>
  </si>
  <si>
    <t>MM6 borehole</t>
  </si>
  <si>
    <t>MM4 borehole</t>
  </si>
  <si>
    <t>MN12 borehole</t>
  </si>
  <si>
    <t>Pt8 borehole</t>
  </si>
  <si>
    <t>Extent of amino acid racemization (D/L) for aspartic acid (Asp), glutamic acid (Glu), and serine (Ser) in ostracodes from Italian localities</t>
  </si>
  <si>
    <t>RPLC</t>
  </si>
  <si>
    <t>D-Glu joke peak</t>
  </si>
  <si>
    <t>sp.</t>
  </si>
  <si>
    <t>sp</t>
  </si>
  <si>
    <t>L8/1-1-1-1-1</t>
  </si>
  <si>
    <t>L8/1-1-1-1-2</t>
  </si>
  <si>
    <t>L8/1-1-1-1-3</t>
  </si>
  <si>
    <t>L8/1-1-1-1-4</t>
  </si>
  <si>
    <t>L8/1-1-1-1-5</t>
  </si>
  <si>
    <t>L8/1-1-1-1-6</t>
  </si>
  <si>
    <t>L8/1-1-1-1-7</t>
  </si>
  <si>
    <t>L8/3-1-1-1-1</t>
  </si>
  <si>
    <t>L8/3-1-1-1-2</t>
  </si>
  <si>
    <t>L8/3-1-1-1-3</t>
  </si>
  <si>
    <t>L8/3-1-1-1-4</t>
  </si>
  <si>
    <t>L8/3-1-1-1-5</t>
  </si>
  <si>
    <t>L8/4-1-1-1-1</t>
  </si>
  <si>
    <t>L8/4-1-1-1-2</t>
  </si>
  <si>
    <t>L8/4-1-1-1-3</t>
  </si>
  <si>
    <t>L8/4-1-1-1-4</t>
  </si>
  <si>
    <t>L8/4-1-1-1-5</t>
  </si>
  <si>
    <t>L8/4-1-1-1-6</t>
  </si>
  <si>
    <t>L8/4-1-1-1-7</t>
  </si>
  <si>
    <t>L8/5-1-1-1-1</t>
  </si>
  <si>
    <t>L8/5-1-1-1-2</t>
  </si>
  <si>
    <t>L8/5-1-1-1-3</t>
  </si>
  <si>
    <t>L8/5-1-1-1-4</t>
  </si>
  <si>
    <t>L8/6-1-1-1-1</t>
  </si>
  <si>
    <t>L8/6-1-1-1-2</t>
  </si>
  <si>
    <t>L8/6-1-1-1-3</t>
  </si>
  <si>
    <t>L8/6-1-1-1-4</t>
  </si>
  <si>
    <t>L8/6-1-1-1-5</t>
  </si>
  <si>
    <t>L8/6-1-1-1-6</t>
  </si>
  <si>
    <t>L8/6-1-1-1-7</t>
  </si>
  <si>
    <t>L8/7-1-1-1-1</t>
  </si>
  <si>
    <t>Carynocythereis</t>
  </si>
  <si>
    <t>L8/7-1-1-1-2</t>
  </si>
  <si>
    <t>Heterocyprideis</t>
  </si>
  <si>
    <t>L8/8-1-1-1-1</t>
  </si>
  <si>
    <t>L8/8-1-1-1-2</t>
  </si>
  <si>
    <t>L8/11-1-1-1-1</t>
  </si>
  <si>
    <t>L8/11-1-1-1-2</t>
  </si>
  <si>
    <t>L8/11-1-1-1-3</t>
  </si>
  <si>
    <t>L8/11-1-1-1-4</t>
  </si>
  <si>
    <t>L8/11-1-1-1-5</t>
  </si>
  <si>
    <t>L8/12-1-1-1-1</t>
  </si>
  <si>
    <t>L8/12-1-1-1-2</t>
  </si>
  <si>
    <t>L8/12-1-1-1-3</t>
  </si>
  <si>
    <t>L8/13-1-1-1-1</t>
  </si>
  <si>
    <t>L8/13-1-1-1-2</t>
  </si>
  <si>
    <t>L8/13-1-1-1-3</t>
  </si>
  <si>
    <t>L8/14-1-1-1-1</t>
  </si>
  <si>
    <t>L8/14-1-1-1-2</t>
  </si>
  <si>
    <t>L8/15-1-1-1-1</t>
  </si>
  <si>
    <t>L8/15-1-1-1-2</t>
  </si>
  <si>
    <t>L8/15-1-1-1-3</t>
  </si>
  <si>
    <t>L8/15-1-1-1-4</t>
  </si>
  <si>
    <t>Mn13/23-1-1-1-1</t>
  </si>
  <si>
    <t>Mn13/23-1-1-1-2</t>
  </si>
  <si>
    <t>Pt20/8-1-1-1-1-1</t>
  </si>
  <si>
    <t>Pt20/8-1-1-1-1-2</t>
  </si>
  <si>
    <t>Pt20/8-1-1-1-1-3</t>
  </si>
  <si>
    <t>Pt20/8-1-1-1-1-4</t>
  </si>
  <si>
    <t>Pt20/8-1-1-1-1-5</t>
  </si>
  <si>
    <t>Pt20/8-1-1-1-1-6</t>
  </si>
  <si>
    <t>Pt20/8-1-1-1-1-7</t>
  </si>
  <si>
    <t>Pt20/9-1-1-1-1-1</t>
  </si>
  <si>
    <t>Pt20/9-1-1-1-1-2</t>
  </si>
  <si>
    <t>Pt20/9-1-1-1-1-3</t>
  </si>
  <si>
    <t>Pt20/9-1-1-1-1-4</t>
  </si>
  <si>
    <t>Pt20/9-1-1-1-1-5</t>
  </si>
  <si>
    <t>Pt20/9-1-1-1-1-6</t>
  </si>
  <si>
    <t>Pt20/11-1-1-1-1-1</t>
  </si>
  <si>
    <t>Pt20/11-1-1-1-1-2</t>
  </si>
  <si>
    <t>Pt20/11-1-1-1-1-3</t>
  </si>
  <si>
    <t>Pt20/11-1-1-1-1-4</t>
  </si>
  <si>
    <t>Pt20/11-1-1-1-1-5</t>
  </si>
  <si>
    <t>Pt20/11-1-1-1-1-6</t>
  </si>
  <si>
    <t>Pt20/10-1-1-1-1-1</t>
  </si>
  <si>
    <t>Pt20/10-1-1-1-1-2</t>
  </si>
  <si>
    <t>Pt20/12-1-1-1-1-1</t>
  </si>
  <si>
    <t>Pt20/12-1-1-1-1-2</t>
  </si>
  <si>
    <t>Pt20/12-1-1-1-1-3</t>
  </si>
  <si>
    <t>Pt20/13-1-1-1-1-1</t>
  </si>
  <si>
    <t>Pt20/13-1-1-1-1-2</t>
  </si>
  <si>
    <t>Pt20/13-1-1-1-1-3</t>
  </si>
  <si>
    <t>Pt20/13-1-1-1-1-4</t>
  </si>
  <si>
    <t>Pt20/13-1-1-1-1-5</t>
  </si>
  <si>
    <t>Pt20/14-1-1-1-1-1</t>
  </si>
  <si>
    <t>Pt20/14-1-1-1-1-2</t>
  </si>
  <si>
    <t>Pt20/18-1-1-1-1-1</t>
  </si>
  <si>
    <t>Pt20/18-1-1-1-1-2</t>
  </si>
  <si>
    <t>Pt20/18-1-1-1-1-3</t>
  </si>
  <si>
    <t>Pt20/18-1-1-1-1-4</t>
  </si>
  <si>
    <t>Pt20/19-1-1-1-1-1</t>
  </si>
  <si>
    <t>Pt20/24-1-1-1-1-1</t>
  </si>
  <si>
    <t>Pt20/24-1-1-1-1-2</t>
  </si>
  <si>
    <t>Vz234-1-2-1-1</t>
  </si>
  <si>
    <t>Vz234-1-2-1-2</t>
  </si>
  <si>
    <t>Vz234-1-3-1-1</t>
  </si>
  <si>
    <t>Vz234-1-6-1-1</t>
  </si>
  <si>
    <t>Vz234-1-6-1-2</t>
  </si>
  <si>
    <t>Vz234-1-6-1-3</t>
  </si>
  <si>
    <t>Vz234-1-7-1-1</t>
  </si>
  <si>
    <t>Vz234-1-7-1-2</t>
  </si>
  <si>
    <t>Vz234-1-8-1-1</t>
  </si>
  <si>
    <t>Vz234-1-8-1-2</t>
  </si>
  <si>
    <t>Vz234-1-15-1-1</t>
  </si>
  <si>
    <t>Vz234-1-16-1-1</t>
  </si>
  <si>
    <t>Vz234-1-17-1-1</t>
  </si>
  <si>
    <t>Vz234-1-17-1-2</t>
  </si>
  <si>
    <t>Vz234-1-19-1-1</t>
  </si>
  <si>
    <t>Vz1bis-1-2-1-1</t>
  </si>
  <si>
    <t>Vz1bis-1-3-1-1</t>
  </si>
  <si>
    <t>Vz1bis-1-3-1-2</t>
  </si>
  <si>
    <t>Vz1bis-1-4-1-1</t>
  </si>
  <si>
    <t>Vz1bis-1-4-1-2</t>
  </si>
  <si>
    <t>Vz1bis-1-4-1-3</t>
  </si>
  <si>
    <t>Vz1bis-1-7-1-1</t>
  </si>
  <si>
    <t>Vz1bis-1-7-1-2</t>
  </si>
  <si>
    <t>Vz1bis-1-7-1-3</t>
  </si>
  <si>
    <t>Vz1bis-1-8-1-1</t>
  </si>
  <si>
    <t>Vz1bis-1-8-1-2</t>
  </si>
  <si>
    <t>Vz1bis-1-8-1-3</t>
  </si>
  <si>
    <t>Vz1bis-1-8-1-4</t>
  </si>
  <si>
    <t>Vz1bis-1-8-1-5</t>
  </si>
  <si>
    <t>Vz1bis-1-9-1-1</t>
  </si>
  <si>
    <t>Vz1bis-1-9-1-2</t>
  </si>
  <si>
    <t>Vz1bis-1-9-1-3</t>
  </si>
  <si>
    <t>Vz1bis-1-9-1-4</t>
  </si>
  <si>
    <t>Vz1bis-1-9-1-5</t>
  </si>
  <si>
    <t>Vz1bis-1-10-1-1</t>
  </si>
  <si>
    <t>Vz1bis-1-10-1-2</t>
  </si>
  <si>
    <t>Vz1bis-1-10-1-3</t>
  </si>
  <si>
    <t>Vz1bis-1-10-1-4</t>
  </si>
  <si>
    <t>Vz1bis-1-12-1-1</t>
  </si>
  <si>
    <t>Vz1bis-1-21-1-1</t>
  </si>
  <si>
    <t>Herpetocypris</t>
  </si>
  <si>
    <t>reptans</t>
  </si>
  <si>
    <t>Candona</t>
  </si>
  <si>
    <t>neglecta</t>
  </si>
  <si>
    <t>bitruncata</t>
  </si>
  <si>
    <t>L8 borehole</t>
  </si>
  <si>
    <t>Pt20 borehole</t>
  </si>
  <si>
    <t>VZ238 borehole</t>
  </si>
  <si>
    <t>VZ234 borehole</t>
  </si>
  <si>
    <t>VZ1bis borehole</t>
  </si>
  <si>
    <t>Mn13/8-1-1-1-1</t>
  </si>
  <si>
    <t>Mn13/8-1-1-1-2</t>
  </si>
  <si>
    <t>Mn13/8-1-1-1-3</t>
  </si>
  <si>
    <t>VZ93a-1-1-1-1</t>
  </si>
  <si>
    <t>VZ93a1-1-1-1-1</t>
  </si>
  <si>
    <t>VZ93a1-1-1-1-2</t>
  </si>
  <si>
    <t>VZ93a1-1-1-1-3</t>
  </si>
  <si>
    <t>VZ93a1-1-1-1-4</t>
  </si>
  <si>
    <t>VZ93a1-1-1-1-5</t>
  </si>
  <si>
    <t>VZ93a1-1-1-1-6</t>
  </si>
  <si>
    <t>VZ93a1-1-1-1-7</t>
  </si>
  <si>
    <t>VZ93a1-1-1-1-8</t>
  </si>
  <si>
    <t>VZ93a1-1-1-1-9</t>
  </si>
  <si>
    <t>VZ93a1-1-1-1-10</t>
  </si>
  <si>
    <t>VZ93a1-1-1-1-11</t>
  </si>
  <si>
    <t>VZ93a1-1-1-1-12</t>
  </si>
  <si>
    <t>VZ93a1-1-1-1-13</t>
  </si>
  <si>
    <t>VZ93a1-1-1-1-14</t>
  </si>
  <si>
    <t>Mn13 borehole</t>
  </si>
  <si>
    <t>Tavoliere di Puglia plain, southeastern Italy</t>
  </si>
  <si>
    <t xml:space="preserve">Rejection criteria: </t>
  </si>
  <si>
    <t xml:space="preserve">1 = L-Ser/L-Asp &gt; 0.8; </t>
  </si>
  <si>
    <t xml:space="preserve">2 = Asp or Glu D/L &gt; ± 2s beyond group mean </t>
  </si>
  <si>
    <t>UTM zone</t>
  </si>
  <si>
    <t>LON (X)</t>
  </si>
  <si>
    <t>LAT (Y)</t>
  </si>
  <si>
    <t>VZ90c1-1-1-1-1</t>
  </si>
  <si>
    <t>VZ90c1-1-1-1-2</t>
  </si>
  <si>
    <t>VZ90c1-1-1-1-3</t>
  </si>
  <si>
    <t>VZ90c1-1-1-1-4</t>
  </si>
  <si>
    <t>VZ90c1-1-1-1-5</t>
  </si>
  <si>
    <t>VZ90c1-1-1-1-6</t>
  </si>
  <si>
    <t>VZ90c1-1-1-1-7</t>
  </si>
  <si>
    <t>VZ90d/1-1-1-1-1</t>
  </si>
  <si>
    <t>VZ90d/1-1-1-1-2</t>
  </si>
  <si>
    <t>VZ90d/1-1-1-1-3</t>
  </si>
  <si>
    <t>VZ90d/1-1-1-1-4</t>
  </si>
  <si>
    <t>VZ90d/1-1-1-1-5</t>
  </si>
  <si>
    <t>VZ90d/1-1-1-1-6</t>
  </si>
  <si>
    <t>VZ90d/1-1-1-1-7</t>
  </si>
  <si>
    <t>D3mt36-1-1-1-2</t>
  </si>
  <si>
    <t>D3mt36-1-1-1-3</t>
  </si>
  <si>
    <t>D3mt36-1-1-1-4</t>
  </si>
  <si>
    <t>D3mt36-1-1-1-1</t>
  </si>
  <si>
    <t>Vz238/3bis-1-1</t>
  </si>
  <si>
    <t>Vz238/3bis-1-2</t>
  </si>
  <si>
    <t>Vz238/3bis-1-3</t>
  </si>
  <si>
    <t>Vz238/3bis-1-4</t>
  </si>
  <si>
    <t>Vz238/3bis-1-5</t>
  </si>
  <si>
    <t>Vz238/4-1-1</t>
  </si>
  <si>
    <t>Vz238/4-1-2</t>
  </si>
  <si>
    <t>Vz238/4-1-3</t>
  </si>
  <si>
    <t>Vz238/5-1-1</t>
  </si>
  <si>
    <t>Vz238/5-1-2</t>
  </si>
  <si>
    <t>Vz238/5-1-3</t>
  </si>
  <si>
    <t>Vz238/6-1-1</t>
  </si>
  <si>
    <t>Vz238/6-1-2</t>
  </si>
  <si>
    <t>Vz238/7-1-1</t>
  </si>
  <si>
    <t>Vz238/7-1-2</t>
  </si>
  <si>
    <t>Vz238/7-1-3</t>
  </si>
  <si>
    <t>Vz238/7-1-4</t>
  </si>
  <si>
    <t>Vz238/8-1-1</t>
  </si>
  <si>
    <t>Vz238/8-1-2</t>
  </si>
  <si>
    <t>Vz238/8-1-3</t>
  </si>
  <si>
    <t>Vz238/8-1-4</t>
  </si>
  <si>
    <t>Vz238/8-1-5</t>
  </si>
  <si>
    <t>Vz238/8-1-6</t>
  </si>
  <si>
    <t>Vz238/22-1-1</t>
  </si>
  <si>
    <t>Vz238/22-1-2</t>
  </si>
  <si>
    <t>Vz238/24-1-1</t>
  </si>
  <si>
    <t>Vz238/24-1-2</t>
  </si>
  <si>
    <t>Vz238/26-1-1</t>
  </si>
  <si>
    <t>Vz238/27-1-1</t>
  </si>
  <si>
    <t>Vz238/27-1-2</t>
  </si>
  <si>
    <t>Vz238/27-1-3</t>
  </si>
  <si>
    <t>Vz238/27-1-4</t>
  </si>
  <si>
    <t>Vz238/27-1-5</t>
  </si>
  <si>
    <t>Vz238/27-1-6</t>
  </si>
  <si>
    <t>VZ228 borehole</t>
  </si>
  <si>
    <t>Vz228/10-1-1</t>
  </si>
  <si>
    <t>Vz228/10-1-2</t>
  </si>
  <si>
    <t>Vz228/10-1-3</t>
  </si>
  <si>
    <t>Vz228/11-1-1</t>
  </si>
  <si>
    <t>Vz228/11-1-2</t>
  </si>
  <si>
    <t>Vz228/11-1-3</t>
  </si>
  <si>
    <t>Vz228/12-1-1</t>
  </si>
  <si>
    <t>Vz228/13-1-1</t>
  </si>
  <si>
    <t>Vz228/13-1-2</t>
  </si>
  <si>
    <t>Vz228/13-1-3</t>
  </si>
  <si>
    <t>VZ93 section</t>
  </si>
  <si>
    <t>VZ172 section</t>
  </si>
  <si>
    <t>VZ90 section</t>
  </si>
  <si>
    <t xml:space="preserve">VZ139 section </t>
  </si>
  <si>
    <t>VZ66 section</t>
  </si>
  <si>
    <t>VZ91 section</t>
  </si>
  <si>
    <t>D3 borehole</t>
  </si>
  <si>
    <t>well mouth/top section elevation (m a.s.l.)</t>
  </si>
  <si>
    <t>SAMPLE ELEVATION (m a.s.l.)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</si>
</sst>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26">
    <font>
      <sz val="10"/>
      <name val="Arial"/>
      <family val="0"/>
    </font>
    <font>
      <sz val="10"/>
      <color indexed="8"/>
      <name val="Arial"/>
      <family val="0"/>
    </font>
    <font>
      <sz val="10"/>
      <color indexed="57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1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2" applyNumberFormat="0" applyFill="0" applyAlignment="0" applyProtection="0"/>
    <xf numFmtId="0" fontId="13" fillId="17" borderId="3" applyNumberForma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4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0" fontId="16" fillId="16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2" fontId="1" fillId="0" borderId="4" xfId="46" applyNumberFormat="1" applyFont="1" applyFill="1" applyBorder="1" applyAlignment="1">
      <alignment horizontal="right" wrapText="1"/>
      <protection/>
    </xf>
    <xf numFmtId="0" fontId="1" fillId="0" borderId="4" xfId="46" applyFont="1" applyFill="1" applyBorder="1" applyAlignment="1">
      <alignment wrapText="1"/>
      <protection/>
    </xf>
    <xf numFmtId="0" fontId="1" fillId="0" borderId="4" xfId="46" applyFont="1" applyFill="1" applyBorder="1" applyAlignment="1">
      <alignment horizontal="right" wrapText="1"/>
      <protection/>
    </xf>
    <xf numFmtId="180" fontId="2" fillId="0" borderId="0" xfId="0" applyNumberFormat="1" applyFont="1" applyAlignment="1">
      <alignment/>
    </xf>
    <xf numFmtId="180" fontId="2" fillId="0" borderId="0" xfId="0" applyNumberFormat="1" applyFont="1" applyBorder="1" applyAlignment="1">
      <alignment/>
    </xf>
    <xf numFmtId="0" fontId="1" fillId="0" borderId="0" xfId="46" applyFont="1" applyFill="1" applyBorder="1" applyAlignment="1">
      <alignment horizontal="right" wrapText="1"/>
      <protection/>
    </xf>
    <xf numFmtId="0" fontId="1" fillId="0" borderId="4" xfId="46" applyNumberFormat="1" applyFont="1" applyFill="1" applyBorder="1" applyAlignment="1">
      <alignment horizontal="right" wrapText="1"/>
      <protection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180" fontId="1" fillId="0" borderId="4" xfId="46" applyNumberFormat="1" applyFont="1" applyFill="1" applyBorder="1" applyAlignment="1">
      <alignment horizontal="right" wrapText="1"/>
      <protection/>
    </xf>
    <xf numFmtId="180" fontId="0" fillId="0" borderId="0" xfId="0" applyNumberFormat="1" applyBorder="1" applyAlignment="1">
      <alignment/>
    </xf>
    <xf numFmtId="180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1" fontId="0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180" fontId="5" fillId="0" borderId="0" xfId="0" applyNumberFormat="1" applyFont="1" applyAlignment="1">
      <alignment/>
    </xf>
    <xf numFmtId="0" fontId="5" fillId="0" borderId="0" xfId="0" applyFont="1" applyAlignment="1">
      <alignment/>
    </xf>
    <xf numFmtId="2" fontId="1" fillId="0" borderId="0" xfId="0" applyNumberFormat="1" applyFont="1" applyAlignment="1">
      <alignment/>
    </xf>
    <xf numFmtId="180" fontId="1" fillId="0" borderId="0" xfId="0" applyNumberFormat="1" applyFont="1" applyAlignment="1">
      <alignment/>
    </xf>
    <xf numFmtId="180" fontId="1" fillId="0" borderId="11" xfId="46" applyNumberFormat="1" applyFont="1" applyFill="1" applyBorder="1" applyAlignment="1">
      <alignment horizontal="right" wrapText="1"/>
      <protection/>
    </xf>
    <xf numFmtId="2" fontId="1" fillId="0" borderId="4" xfId="48" applyNumberFormat="1" applyFont="1" applyFill="1" applyBorder="1" applyAlignment="1">
      <alignment horizontal="right" wrapText="1"/>
      <protection/>
    </xf>
    <xf numFmtId="0" fontId="1" fillId="0" borderId="4" xfId="48" applyFont="1" applyFill="1" applyBorder="1" applyAlignment="1">
      <alignment wrapText="1"/>
      <protection/>
    </xf>
    <xf numFmtId="0" fontId="1" fillId="0" borderId="4" xfId="48" applyFont="1" applyFill="1" applyBorder="1" applyAlignment="1">
      <alignment horizontal="right" wrapText="1"/>
      <protection/>
    </xf>
    <xf numFmtId="0" fontId="1" fillId="0" borderId="0" xfId="48">
      <alignment/>
      <protection/>
    </xf>
    <xf numFmtId="0" fontId="5" fillId="0" borderId="4" xfId="46" applyFont="1" applyFill="1" applyBorder="1" applyAlignment="1">
      <alignment wrapText="1"/>
      <protection/>
    </xf>
    <xf numFmtId="2" fontId="6" fillId="0" borderId="0" xfId="0" applyNumberFormat="1" applyFont="1" applyAlignment="1">
      <alignment/>
    </xf>
    <xf numFmtId="0" fontId="1" fillId="0" borderId="4" xfId="46" applyFont="1" applyFill="1" applyBorder="1" applyAlignment="1">
      <alignment wrapText="1"/>
      <protection/>
    </xf>
    <xf numFmtId="2" fontId="0" fillId="0" borderId="0" xfId="0" applyNumberFormat="1" applyFont="1" applyAlignment="1">
      <alignment/>
    </xf>
    <xf numFmtId="0" fontId="1" fillId="0" borderId="4" xfId="46" applyFont="1" applyFill="1" applyBorder="1" applyAlignment="1">
      <alignment horizontal="right" wrapText="1"/>
      <protection/>
    </xf>
    <xf numFmtId="0" fontId="1" fillId="0" borderId="4" xfId="46" applyFont="1" applyFill="1" applyBorder="1" applyAlignment="1">
      <alignment horizontal="left" wrapText="1"/>
      <protection/>
    </xf>
    <xf numFmtId="0" fontId="1" fillId="0" borderId="4" xfId="48" applyFont="1" applyFill="1" applyBorder="1" applyAlignment="1">
      <alignment wrapText="1"/>
      <protection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46">
      <alignment/>
      <protection/>
    </xf>
    <xf numFmtId="180" fontId="1" fillId="0" borderId="0" xfId="46" applyNumberFormat="1">
      <alignment/>
      <protection/>
    </xf>
    <xf numFmtId="180" fontId="7" fillId="0" borderId="4" xfId="46" applyNumberFormat="1" applyFont="1" applyFill="1" applyBorder="1" applyAlignment="1">
      <alignment horizontal="right" wrapText="1"/>
      <protection/>
    </xf>
    <xf numFmtId="2" fontId="1" fillId="0" borderId="0" xfId="46" applyNumberFormat="1" applyFont="1" applyFill="1" applyBorder="1" applyAlignment="1">
      <alignment horizontal="right" wrapText="1"/>
      <protection/>
    </xf>
    <xf numFmtId="0" fontId="1" fillId="0" borderId="0" xfId="46" applyFont="1" applyFill="1" applyBorder="1" applyAlignment="1">
      <alignment wrapText="1"/>
      <protection/>
    </xf>
    <xf numFmtId="180" fontId="7" fillId="0" borderId="0" xfId="46" applyNumberFormat="1" applyFont="1" applyFill="1" applyBorder="1" applyAlignment="1">
      <alignment horizontal="right" wrapText="1"/>
      <protection/>
    </xf>
    <xf numFmtId="2" fontId="1" fillId="0" borderId="4" xfId="47" applyNumberFormat="1" applyFont="1" applyFill="1" applyBorder="1" applyAlignment="1">
      <alignment horizontal="right" wrapText="1"/>
      <protection/>
    </xf>
    <xf numFmtId="0" fontId="1" fillId="0" borderId="4" xfId="47" applyFont="1" applyFill="1" applyBorder="1" applyAlignment="1">
      <alignment wrapText="1"/>
      <protection/>
    </xf>
    <xf numFmtId="0" fontId="1" fillId="0" borderId="4" xfId="47" applyFont="1" applyFill="1" applyBorder="1" applyAlignment="1">
      <alignment horizontal="right" wrapText="1"/>
      <protection/>
    </xf>
    <xf numFmtId="0" fontId="1" fillId="0" borderId="0" xfId="47" applyFont="1" applyFill="1" applyBorder="1" applyAlignment="1">
      <alignment wrapText="1"/>
      <protection/>
    </xf>
    <xf numFmtId="0" fontId="5" fillId="0" borderId="0" xfId="47" applyFont="1" applyFill="1" applyBorder="1" applyAlignment="1">
      <alignment wrapText="1"/>
      <protection/>
    </xf>
    <xf numFmtId="0" fontId="5" fillId="0" borderId="4" xfId="47" applyFont="1" applyFill="1" applyBorder="1" applyAlignment="1">
      <alignment wrapText="1"/>
      <protection/>
    </xf>
    <xf numFmtId="0" fontId="1" fillId="0" borderId="12" xfId="47" applyFont="1" applyFill="1" applyBorder="1" applyAlignment="1">
      <alignment wrapText="1"/>
      <protection/>
    </xf>
    <xf numFmtId="2" fontId="1" fillId="0" borderId="0" xfId="46" applyNumberFormat="1" applyFont="1">
      <alignment/>
      <protection/>
    </xf>
    <xf numFmtId="2" fontId="1" fillId="0" borderId="0" xfId="46" applyNumberFormat="1">
      <alignment/>
      <protection/>
    </xf>
    <xf numFmtId="180" fontId="1" fillId="0" borderId="0" xfId="46" applyNumberFormat="1" applyFill="1">
      <alignment/>
      <protection/>
    </xf>
    <xf numFmtId="0" fontId="1" fillId="0" borderId="0" xfId="47" applyFont="1" applyFill="1" applyBorder="1" applyAlignment="1">
      <alignment horizontal="right" wrapText="1"/>
      <protection/>
    </xf>
    <xf numFmtId="0" fontId="1" fillId="0" borderId="0" xfId="47" applyFont="1" applyFill="1" applyBorder="1" applyAlignment="1">
      <alignment horizontal="left" wrapText="1"/>
      <protection/>
    </xf>
    <xf numFmtId="1" fontId="0" fillId="0" borderId="0" xfId="0" applyNumberFormat="1" applyAlignment="1">
      <alignment/>
    </xf>
    <xf numFmtId="1" fontId="0" fillId="0" borderId="10" xfId="0" applyNumberFormat="1" applyFont="1" applyFill="1" applyBorder="1" applyAlignment="1">
      <alignment horizontal="center"/>
    </xf>
    <xf numFmtId="1" fontId="1" fillId="0" borderId="4" xfId="46" applyNumberFormat="1" applyFont="1" applyFill="1" applyBorder="1" applyAlignment="1">
      <alignment horizontal="right" wrapText="1"/>
      <protection/>
    </xf>
    <xf numFmtId="1" fontId="0" fillId="0" borderId="0" xfId="0" applyNumberFormat="1" applyBorder="1" applyAlignment="1">
      <alignment/>
    </xf>
    <xf numFmtId="180" fontId="1" fillId="0" borderId="0" xfId="46" applyNumberFormat="1" applyFont="1" applyFill="1" applyBorder="1" applyAlignment="1">
      <alignment horizontal="right" wrapText="1"/>
      <protection/>
    </xf>
    <xf numFmtId="0" fontId="0" fillId="0" borderId="0" xfId="0" applyFill="1" applyAlignment="1">
      <alignment/>
    </xf>
    <xf numFmtId="2" fontId="6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1" fillId="0" borderId="0" xfId="46" applyFont="1" applyFill="1" applyBorder="1" applyAlignment="1">
      <alignment wrapText="1"/>
      <protection/>
    </xf>
    <xf numFmtId="1" fontId="1" fillId="0" borderId="0" xfId="46" applyNumberFormat="1" applyFont="1" applyFill="1" applyBorder="1" applyAlignment="1">
      <alignment horizontal="right" wrapText="1"/>
      <protection/>
    </xf>
    <xf numFmtId="18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4" xfId="47" applyFont="1" applyFill="1" applyBorder="1" applyAlignment="1">
      <alignment wrapText="1"/>
      <protection/>
    </xf>
    <xf numFmtId="0" fontId="1" fillId="0" borderId="4" xfId="46" applyFont="1" applyFill="1" applyBorder="1" applyAlignment="1">
      <alignment horizontal="center" wrapText="1"/>
      <protection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46" applyFont="1" applyFill="1" applyBorder="1" applyAlignment="1">
      <alignment horizontal="center" wrapText="1"/>
      <protection/>
    </xf>
    <xf numFmtId="0" fontId="1" fillId="0" borderId="4" xfId="47" applyFont="1" applyFill="1" applyBorder="1" applyAlignment="1">
      <alignment horizontal="center" wrapText="1"/>
      <protection/>
    </xf>
    <xf numFmtId="0" fontId="0" fillId="0" borderId="0" xfId="0" applyFill="1" applyAlignment="1">
      <alignment horizontal="center"/>
    </xf>
    <xf numFmtId="0" fontId="1" fillId="0" borderId="13" xfId="0" applyFont="1" applyBorder="1" applyAlignment="1">
      <alignment horizontal="center" vertical="center" textRotation="90" wrapText="1"/>
    </xf>
    <xf numFmtId="1" fontId="0" fillId="0" borderId="13" xfId="0" applyNumberFormat="1" applyFont="1" applyFill="1" applyBorder="1" applyAlignment="1">
      <alignment horizontal="center" vertical="center" textRotation="90" wrapText="1"/>
    </xf>
    <xf numFmtId="0" fontId="0" fillId="0" borderId="13" xfId="0" applyFont="1" applyFill="1" applyBorder="1" applyAlignment="1">
      <alignment horizontal="center" vertical="center" textRotation="90" wrapText="1"/>
    </xf>
    <xf numFmtId="180" fontId="0" fillId="0" borderId="13" xfId="0" applyNumberFormat="1" applyFont="1" applyFill="1" applyBorder="1" applyAlignment="1">
      <alignment horizontal="center" vertical="center" textRotation="90" wrapText="1"/>
    </xf>
    <xf numFmtId="2" fontId="0" fillId="0" borderId="13" xfId="0" applyNumberFormat="1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 textRotation="90"/>
    </xf>
    <xf numFmtId="1" fontId="1" fillId="0" borderId="4" xfId="48" applyNumberFormat="1" applyFont="1" applyFill="1" applyBorder="1" applyAlignment="1">
      <alignment horizontal="right" wrapText="1"/>
      <protection/>
    </xf>
    <xf numFmtId="1" fontId="1" fillId="0" borderId="4" xfId="47" applyNumberFormat="1" applyFont="1" applyFill="1" applyBorder="1" applyAlignment="1">
      <alignment horizontal="right" wrapText="1"/>
      <protection/>
    </xf>
    <xf numFmtId="1" fontId="1" fillId="0" borderId="0" xfId="47" applyNumberFormat="1" applyFont="1" applyFill="1" applyBorder="1" applyAlignment="1">
      <alignment horizontal="right" wrapText="1"/>
      <protection/>
    </xf>
    <xf numFmtId="181" fontId="0" fillId="0" borderId="10" xfId="0" applyNumberFormat="1" applyFont="1" applyFill="1" applyBorder="1" applyAlignment="1">
      <alignment horizontal="left"/>
    </xf>
    <xf numFmtId="181" fontId="0" fillId="0" borderId="13" xfId="0" applyNumberFormat="1" applyFont="1" applyFill="1" applyBorder="1" applyAlignment="1">
      <alignment horizontal="center" vertical="center" textRotation="90" wrapText="1"/>
    </xf>
    <xf numFmtId="181" fontId="1" fillId="0" borderId="4" xfId="46" applyNumberFormat="1" applyFont="1" applyFill="1" applyBorder="1" applyAlignment="1">
      <alignment horizontal="right" wrapText="1"/>
      <protection/>
    </xf>
    <xf numFmtId="181" fontId="0" fillId="0" borderId="0" xfId="0" applyNumberFormat="1" applyBorder="1" applyAlignment="1">
      <alignment/>
    </xf>
    <xf numFmtId="181" fontId="0" fillId="0" borderId="0" xfId="0" applyNumberFormat="1" applyAlignment="1">
      <alignment/>
    </xf>
    <xf numFmtId="181" fontId="1" fillId="0" borderId="4" xfId="48" applyNumberFormat="1" applyFont="1" applyFill="1" applyBorder="1" applyAlignment="1">
      <alignment horizontal="right" wrapText="1"/>
      <protection/>
    </xf>
    <xf numFmtId="181" fontId="1" fillId="0" borderId="0" xfId="46" applyNumberFormat="1" applyFont="1" applyFill="1" applyBorder="1" applyAlignment="1">
      <alignment horizontal="right" wrapText="1"/>
      <protection/>
    </xf>
    <xf numFmtId="181" fontId="1" fillId="0" borderId="4" xfId="47" applyNumberFormat="1" applyFont="1" applyFill="1" applyBorder="1" applyAlignment="1">
      <alignment horizontal="right" wrapText="1"/>
      <protection/>
    </xf>
    <xf numFmtId="0" fontId="1" fillId="0" borderId="4" xfId="48" applyNumberFormat="1" applyFont="1" applyFill="1" applyBorder="1" applyAlignment="1">
      <alignment horizontal="right" wrapText="1"/>
      <protection/>
    </xf>
    <xf numFmtId="0" fontId="1" fillId="0" borderId="4" xfId="46" applyNumberFormat="1" applyFont="1" applyFill="1" applyBorder="1" applyAlignment="1">
      <alignment horizontal="center" wrapText="1"/>
      <protection/>
    </xf>
    <xf numFmtId="0" fontId="1" fillId="0" borderId="4" xfId="47" applyNumberFormat="1" applyFont="1" applyFill="1" applyBorder="1" applyAlignment="1">
      <alignment horizontal="right" wrapText="1"/>
      <protection/>
    </xf>
    <xf numFmtId="181" fontId="1" fillId="0" borderId="4" xfId="46" applyNumberFormat="1" applyFont="1" applyFill="1" applyBorder="1" applyAlignment="1">
      <alignment horizontal="right" wrapText="1"/>
      <protection/>
    </xf>
    <xf numFmtId="181" fontId="1" fillId="0" borderId="0" xfId="0" applyNumberFormat="1" applyFont="1" applyAlignment="1">
      <alignment vertical="center"/>
    </xf>
    <xf numFmtId="181" fontId="1" fillId="0" borderId="11" xfId="46" applyNumberFormat="1" applyFont="1" applyFill="1" applyBorder="1" applyAlignment="1">
      <alignment horizontal="right" wrapText="1"/>
      <protection/>
    </xf>
    <xf numFmtId="181" fontId="1" fillId="0" borderId="0" xfId="0" applyNumberFormat="1" applyFont="1" applyAlignment="1">
      <alignment/>
    </xf>
    <xf numFmtId="180" fontId="0" fillId="0" borderId="10" xfId="0" applyNumberFormat="1" applyFont="1" applyFill="1" applyBorder="1" applyAlignment="1">
      <alignment horizontal="left"/>
    </xf>
    <xf numFmtId="180" fontId="1" fillId="0" borderId="4" xfId="47" applyNumberFormat="1" applyFont="1" applyFill="1" applyBorder="1" applyAlignment="1">
      <alignment horizontal="right" wrapText="1"/>
      <protection/>
    </xf>
    <xf numFmtId="181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_Hoja1" xfId="46"/>
    <cellStyle name="Normal_Hoja1_1" xfId="47"/>
    <cellStyle name="Normal_Hoja3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73"/>
  <sheetViews>
    <sheetView tabSelected="1" zoomScalePageLayoutView="0" workbookViewId="0" topLeftCell="A1">
      <pane xSplit="3" ySplit="3" topLeftCell="D492" activePane="bottomRight" state="frozen"/>
      <selection pane="topLeft" activeCell="A1" sqref="A1"/>
      <selection pane="topRight" activeCell="D1" sqref="D1"/>
      <selection pane="bottomLeft" activeCell="A4" sqref="A4"/>
      <selection pane="bottomRight" activeCell="O509" sqref="O509"/>
    </sheetView>
  </sheetViews>
  <sheetFormatPr defaultColWidth="11.421875" defaultRowHeight="15" customHeight="1"/>
  <cols>
    <col min="1" max="1" width="5.421875" style="0" customWidth="1"/>
    <col min="2" max="2" width="6.00390625" style="92" customWidth="1"/>
    <col min="3" max="3" width="14.140625" style="61" customWidth="1"/>
    <col min="5" max="5" width="14.57421875" style="0" customWidth="1"/>
    <col min="6" max="6" width="8.00390625" style="0" customWidth="1"/>
    <col min="7" max="7" width="8.8515625" style="75" customWidth="1"/>
    <col min="8" max="8" width="9.00390625" style="75" customWidth="1"/>
    <col min="9" max="9" width="5.7109375" style="0" customWidth="1"/>
    <col min="10" max="10" width="6.57421875" style="0" customWidth="1"/>
    <col min="12" max="12" width="15.00390625" style="10" customWidth="1"/>
    <col min="13" max="13" width="11.421875" style="10" customWidth="1"/>
    <col min="14" max="14" width="4.8515625" style="56" customWidth="1"/>
    <col min="15" max="15" width="6.28125" style="0" customWidth="1"/>
    <col min="16" max="16" width="6.8515625" style="0" customWidth="1"/>
    <col min="17" max="17" width="7.421875" style="92" customWidth="1"/>
    <col min="18" max="18" width="8.421875" style="92" customWidth="1"/>
    <col min="19" max="19" width="6.57421875" style="13" customWidth="1"/>
    <col min="20" max="20" width="6.7109375" style="92" customWidth="1"/>
    <col min="21" max="21" width="8.28125" style="92" customWidth="1"/>
    <col min="22" max="22" width="6.57421875" style="13" customWidth="1"/>
    <col min="23" max="23" width="6.7109375" style="92" customWidth="1"/>
    <col min="24" max="24" width="9.00390625" style="92" customWidth="1"/>
    <col min="25" max="26" width="6.140625" style="10" customWidth="1"/>
    <col min="27" max="27" width="5.8515625" style="0" customWidth="1"/>
    <col min="28" max="28" width="4.00390625" style="0" customWidth="1"/>
    <col min="29" max="29" width="15.421875" style="0" customWidth="1"/>
    <col min="30" max="30" width="16.140625" style="0" customWidth="1"/>
  </cols>
  <sheetData>
    <row r="1" spans="1:28" s="14" customFormat="1" ht="15" customHeight="1">
      <c r="A1" s="107" t="s">
        <v>235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26" s="14" customFormat="1" ht="15" customHeight="1">
      <c r="A2" s="15"/>
      <c r="B2" s="16"/>
      <c r="C2" s="17"/>
      <c r="D2" s="17"/>
      <c r="E2" s="18"/>
      <c r="F2" s="17"/>
      <c r="G2" s="18"/>
      <c r="H2" s="18"/>
      <c r="I2" s="17"/>
      <c r="J2" s="18"/>
      <c r="K2" s="17"/>
      <c r="L2" s="17"/>
      <c r="M2" s="19"/>
      <c r="N2" s="57"/>
      <c r="O2" s="18"/>
      <c r="P2" s="17"/>
      <c r="Q2" s="88"/>
      <c r="R2" s="88"/>
      <c r="S2" s="103"/>
      <c r="T2" s="100" t="s">
        <v>2</v>
      </c>
      <c r="U2" s="100" t="s">
        <v>2</v>
      </c>
      <c r="V2" s="23"/>
      <c r="W2" s="102"/>
      <c r="X2" s="102"/>
      <c r="Y2" s="22"/>
      <c r="Z2" s="22"/>
    </row>
    <row r="3" spans="1:28" s="84" customFormat="1" ht="105.75" customHeight="1">
      <c r="A3" s="79" t="s">
        <v>97</v>
      </c>
      <c r="B3" s="80" t="s">
        <v>98</v>
      </c>
      <c r="C3" s="81" t="s">
        <v>99</v>
      </c>
      <c r="D3" s="81" t="s">
        <v>100</v>
      </c>
      <c r="E3" s="81" t="s">
        <v>101</v>
      </c>
      <c r="F3" s="81" t="s">
        <v>480</v>
      </c>
      <c r="G3" s="81" t="s">
        <v>407</v>
      </c>
      <c r="H3" s="81" t="s">
        <v>408</v>
      </c>
      <c r="I3" s="81" t="s">
        <v>406</v>
      </c>
      <c r="J3" s="81" t="s">
        <v>479</v>
      </c>
      <c r="K3" s="81" t="s">
        <v>102</v>
      </c>
      <c r="L3" s="81" t="s">
        <v>103</v>
      </c>
      <c r="M3" s="81" t="s">
        <v>104</v>
      </c>
      <c r="N3" s="80" t="s">
        <v>105</v>
      </c>
      <c r="O3" s="81" t="s">
        <v>106</v>
      </c>
      <c r="P3" s="81" t="s">
        <v>107</v>
      </c>
      <c r="Q3" s="89" t="s">
        <v>108</v>
      </c>
      <c r="R3" s="89" t="s">
        <v>109</v>
      </c>
      <c r="S3" s="82" t="s">
        <v>110</v>
      </c>
      <c r="T3" s="89" t="s">
        <v>111</v>
      </c>
      <c r="U3" s="89" t="s">
        <v>112</v>
      </c>
      <c r="V3" s="82" t="s">
        <v>113</v>
      </c>
      <c r="W3" s="89" t="s">
        <v>114</v>
      </c>
      <c r="X3" s="89" t="s">
        <v>115</v>
      </c>
      <c r="Y3" s="83" t="s">
        <v>116</v>
      </c>
      <c r="Z3" s="83" t="s">
        <v>117</v>
      </c>
      <c r="AA3" s="81" t="s">
        <v>118</v>
      </c>
      <c r="AB3" s="81" t="s">
        <v>119</v>
      </c>
    </row>
    <row r="4" spans="1:38" ht="15" customHeight="1">
      <c r="A4" t="s">
        <v>120</v>
      </c>
      <c r="B4" s="58">
        <v>6974</v>
      </c>
      <c r="C4" s="2" t="s">
        <v>0</v>
      </c>
      <c r="D4" s="2" t="s">
        <v>402</v>
      </c>
      <c r="E4" s="31" t="s">
        <v>231</v>
      </c>
      <c r="F4">
        <v>5.6</v>
      </c>
      <c r="G4" s="97">
        <v>570897</v>
      </c>
      <c r="H4" s="97">
        <v>4594961</v>
      </c>
      <c r="I4" s="73">
        <v>33</v>
      </c>
      <c r="J4">
        <v>7</v>
      </c>
      <c r="K4" s="2" t="s">
        <v>1</v>
      </c>
      <c r="L4" s="20" t="s">
        <v>121</v>
      </c>
      <c r="M4" s="21" t="s">
        <v>122</v>
      </c>
      <c r="N4" s="7">
        <v>1</v>
      </c>
      <c r="P4" s="14" t="s">
        <v>124</v>
      </c>
      <c r="Q4" s="90">
        <v>128</v>
      </c>
      <c r="R4" s="90">
        <v>474.5</v>
      </c>
      <c r="S4" s="11">
        <f>Q4/R4</f>
        <v>0.2697576396206533</v>
      </c>
      <c r="T4" s="101">
        <v>19.4</v>
      </c>
      <c r="U4" s="101">
        <v>288.5</v>
      </c>
      <c r="V4" s="24">
        <f>T4/U4</f>
        <v>0.06724436741767764</v>
      </c>
      <c r="W4" s="90" t="s">
        <v>2</v>
      </c>
      <c r="X4" s="90">
        <v>265</v>
      </c>
      <c r="Y4" s="1" t="s">
        <v>2</v>
      </c>
      <c r="Z4" s="1">
        <f>X4/R4</f>
        <v>0.5584826132771338</v>
      </c>
      <c r="AA4" s="37" t="s">
        <v>236</v>
      </c>
      <c r="AB4" s="2">
        <v>2</v>
      </c>
      <c r="AC4" s="2"/>
      <c r="AD4" s="3"/>
      <c r="AE4" s="2"/>
      <c r="AF4" s="3"/>
      <c r="AG4" s="2"/>
      <c r="AH4" s="2"/>
      <c r="AI4" s="2"/>
      <c r="AJ4" s="2"/>
      <c r="AK4" s="2"/>
      <c r="AL4" s="2"/>
    </row>
    <row r="5" spans="1:38" ht="15" customHeight="1">
      <c r="A5" t="s">
        <v>120</v>
      </c>
      <c r="B5" s="58">
        <v>6975</v>
      </c>
      <c r="C5" s="2" t="s">
        <v>3</v>
      </c>
      <c r="D5" s="2" t="s">
        <v>402</v>
      </c>
      <c r="E5" s="31" t="s">
        <v>231</v>
      </c>
      <c r="F5">
        <v>5.6</v>
      </c>
      <c r="G5" s="97">
        <v>570897</v>
      </c>
      <c r="H5" s="97">
        <v>4594961</v>
      </c>
      <c r="I5" s="73">
        <v>33</v>
      </c>
      <c r="J5">
        <v>7</v>
      </c>
      <c r="K5" s="2" t="s">
        <v>1</v>
      </c>
      <c r="L5" s="20" t="s">
        <v>121</v>
      </c>
      <c r="M5" s="21" t="s">
        <v>122</v>
      </c>
      <c r="N5" s="7">
        <v>1</v>
      </c>
      <c r="P5" s="14" t="s">
        <v>124</v>
      </c>
      <c r="Q5" s="90">
        <v>35</v>
      </c>
      <c r="R5" s="90">
        <v>137.6</v>
      </c>
      <c r="S5" s="11">
        <f>Q5/R5</f>
        <v>0.2543604651162791</v>
      </c>
      <c r="T5" s="90">
        <v>17.4</v>
      </c>
      <c r="U5" s="90">
        <v>264</v>
      </c>
      <c r="V5" s="11">
        <f>T5/U5</f>
        <v>0.0659090909090909</v>
      </c>
      <c r="W5" s="90" t="s">
        <v>2</v>
      </c>
      <c r="X5" s="90">
        <v>72.2</v>
      </c>
      <c r="Y5" s="1" t="s">
        <v>2</v>
      </c>
      <c r="Z5" s="1">
        <f>X5/R5</f>
        <v>0.5247093023255814</v>
      </c>
      <c r="AA5" s="37" t="s">
        <v>236</v>
      </c>
      <c r="AB5" s="2">
        <v>2</v>
      </c>
      <c r="AC5" s="2"/>
      <c r="AD5" s="3"/>
      <c r="AE5" s="2"/>
      <c r="AF5" s="3"/>
      <c r="AG5" s="2"/>
      <c r="AH5" s="2"/>
      <c r="AI5" s="2"/>
      <c r="AJ5" s="2"/>
      <c r="AK5" s="2"/>
      <c r="AL5" s="2"/>
    </row>
    <row r="6" spans="2:38" ht="15" customHeight="1">
      <c r="B6" s="58"/>
      <c r="C6" s="2"/>
      <c r="D6" s="2"/>
      <c r="E6" s="3"/>
      <c r="I6" s="73"/>
      <c r="K6" s="2"/>
      <c r="L6" s="2"/>
      <c r="N6" s="58"/>
      <c r="Q6" s="90"/>
      <c r="R6" s="90"/>
      <c r="S6" s="11"/>
      <c r="T6" s="90"/>
      <c r="U6" s="90"/>
      <c r="V6" s="4"/>
      <c r="W6" s="90"/>
      <c r="X6" s="90"/>
      <c r="Y6" s="1"/>
      <c r="Z6" s="1"/>
      <c r="AA6" s="3"/>
      <c r="AB6" s="2"/>
      <c r="AC6" s="2"/>
      <c r="AD6" s="3"/>
      <c r="AE6" s="2"/>
      <c r="AF6" s="3"/>
      <c r="AG6" s="2"/>
      <c r="AH6" s="2"/>
      <c r="AI6" s="2"/>
      <c r="AJ6" s="2"/>
      <c r="AK6" s="2"/>
      <c r="AL6" s="2"/>
    </row>
    <row r="7" spans="1:38" ht="15" customHeight="1">
      <c r="A7" t="s">
        <v>120</v>
      </c>
      <c r="B7" s="58">
        <v>7045</v>
      </c>
      <c r="C7" s="2" t="s">
        <v>4</v>
      </c>
      <c r="D7" s="2" t="s">
        <v>402</v>
      </c>
      <c r="E7" s="31" t="s">
        <v>231</v>
      </c>
      <c r="F7">
        <v>-8</v>
      </c>
      <c r="G7" s="97">
        <v>570897</v>
      </c>
      <c r="H7" s="97">
        <v>4594961</v>
      </c>
      <c r="I7" s="73">
        <v>33</v>
      </c>
      <c r="J7">
        <v>7</v>
      </c>
      <c r="K7" s="2" t="s">
        <v>1</v>
      </c>
      <c r="L7" s="20" t="s">
        <v>121</v>
      </c>
      <c r="M7" s="21" t="s">
        <v>122</v>
      </c>
      <c r="N7" s="7">
        <v>1</v>
      </c>
      <c r="O7">
        <v>1</v>
      </c>
      <c r="P7" s="14" t="s">
        <v>124</v>
      </c>
      <c r="Q7" s="90">
        <v>18.5</v>
      </c>
      <c r="R7" s="90">
        <v>70.4</v>
      </c>
      <c r="S7" s="11">
        <f>Q7/R7</f>
        <v>0.2627840909090909</v>
      </c>
      <c r="T7" s="90" t="s">
        <v>123</v>
      </c>
      <c r="U7" s="90">
        <v>60.3</v>
      </c>
      <c r="V7" s="11" t="s">
        <v>2</v>
      </c>
      <c r="W7" s="90" t="s">
        <v>123</v>
      </c>
      <c r="X7" s="90">
        <v>59.8</v>
      </c>
      <c r="Y7" s="1" t="s">
        <v>2</v>
      </c>
      <c r="Z7" s="1">
        <f>X7/R7</f>
        <v>0.8494318181818181</v>
      </c>
      <c r="AA7" s="37" t="s">
        <v>236</v>
      </c>
      <c r="AB7" s="2">
        <v>2</v>
      </c>
      <c r="AC7" s="2"/>
      <c r="AD7" s="3"/>
      <c r="AE7" s="2"/>
      <c r="AF7" s="3"/>
      <c r="AG7" s="2"/>
      <c r="AH7" s="2"/>
      <c r="AI7" s="2"/>
      <c r="AJ7" s="2"/>
      <c r="AK7" s="2"/>
      <c r="AL7" s="2"/>
    </row>
    <row r="8" spans="2:38" ht="15" customHeight="1">
      <c r="B8" s="58"/>
      <c r="C8" s="2"/>
      <c r="D8" s="2"/>
      <c r="E8" s="3"/>
      <c r="I8" s="73"/>
      <c r="K8" s="2"/>
      <c r="L8" s="2"/>
      <c r="N8" s="58"/>
      <c r="Q8" s="90"/>
      <c r="R8" s="90"/>
      <c r="S8" s="11"/>
      <c r="T8" s="90"/>
      <c r="U8" s="90"/>
      <c r="V8" s="11"/>
      <c r="W8" s="90"/>
      <c r="X8" s="90"/>
      <c r="Y8" s="1"/>
      <c r="Z8" s="1"/>
      <c r="AA8" s="3"/>
      <c r="AB8" s="2"/>
      <c r="AC8" s="2"/>
      <c r="AD8" s="3"/>
      <c r="AE8" s="2"/>
      <c r="AF8" s="3"/>
      <c r="AG8" s="2"/>
      <c r="AH8" s="2"/>
      <c r="AI8" s="2"/>
      <c r="AJ8" s="2"/>
      <c r="AK8" s="2"/>
      <c r="AL8" s="2"/>
    </row>
    <row r="9" spans="1:38" ht="15" customHeight="1">
      <c r="A9" t="s">
        <v>120</v>
      </c>
      <c r="B9" s="7">
        <v>6955</v>
      </c>
      <c r="C9" s="2" t="s">
        <v>5</v>
      </c>
      <c r="D9" s="2" t="s">
        <v>402</v>
      </c>
      <c r="E9" s="31" t="s">
        <v>231</v>
      </c>
      <c r="F9">
        <v>-16</v>
      </c>
      <c r="G9" s="97">
        <v>570897</v>
      </c>
      <c r="H9" s="97">
        <v>4594961</v>
      </c>
      <c r="I9" s="73">
        <v>33</v>
      </c>
      <c r="J9">
        <v>7</v>
      </c>
      <c r="K9" s="2" t="s">
        <v>1</v>
      </c>
      <c r="L9" s="20" t="s">
        <v>121</v>
      </c>
      <c r="M9" s="21" t="s">
        <v>122</v>
      </c>
      <c r="N9" s="7">
        <v>2</v>
      </c>
      <c r="P9" s="14" t="s">
        <v>124</v>
      </c>
      <c r="Q9" s="90">
        <v>1345.3</v>
      </c>
      <c r="R9" s="90">
        <v>3843.2</v>
      </c>
      <c r="S9" s="11">
        <f aca="true" t="shared" si="0" ref="S9:S14">Q9/R9</f>
        <v>0.350046835970025</v>
      </c>
      <c r="T9" s="90">
        <v>271.1</v>
      </c>
      <c r="U9" s="90">
        <v>2308.1</v>
      </c>
      <c r="V9" s="11">
        <f aca="true" t="shared" si="1" ref="V9:V14">T9/U9</f>
        <v>0.11745591612148522</v>
      </c>
      <c r="W9" s="90">
        <v>83.8</v>
      </c>
      <c r="X9" s="90">
        <v>1950.1</v>
      </c>
      <c r="Y9" s="1">
        <v>0.04</v>
      </c>
      <c r="Z9" s="1">
        <f aca="true" t="shared" si="2" ref="Z9:Z14">X9/R9</f>
        <v>0.507415695253955</v>
      </c>
      <c r="AA9" s="37" t="s">
        <v>236</v>
      </c>
      <c r="AB9" s="2">
        <v>2</v>
      </c>
      <c r="AC9" s="2"/>
      <c r="AD9" s="3"/>
      <c r="AE9" s="2"/>
      <c r="AF9" s="3"/>
      <c r="AG9" s="2"/>
      <c r="AH9" s="2"/>
      <c r="AI9" s="2"/>
      <c r="AJ9" s="2"/>
      <c r="AK9" s="2"/>
      <c r="AL9" s="2"/>
    </row>
    <row r="10" spans="1:38" ht="15" customHeight="1">
      <c r="A10" t="s">
        <v>120</v>
      </c>
      <c r="B10" s="7">
        <v>6956</v>
      </c>
      <c r="C10" s="2" t="s">
        <v>6</v>
      </c>
      <c r="D10" s="2" t="s">
        <v>402</v>
      </c>
      <c r="E10" s="31" t="s">
        <v>231</v>
      </c>
      <c r="F10">
        <v>-16</v>
      </c>
      <c r="G10" s="97">
        <v>570897</v>
      </c>
      <c r="H10" s="97">
        <v>4594961</v>
      </c>
      <c r="I10" s="73">
        <v>33</v>
      </c>
      <c r="J10">
        <v>7</v>
      </c>
      <c r="K10" s="2" t="s">
        <v>1</v>
      </c>
      <c r="L10" s="20" t="s">
        <v>121</v>
      </c>
      <c r="M10" s="21" t="s">
        <v>122</v>
      </c>
      <c r="N10" s="7">
        <v>1</v>
      </c>
      <c r="P10" s="14" t="s">
        <v>124</v>
      </c>
      <c r="Q10" s="90">
        <v>677.5</v>
      </c>
      <c r="R10" s="90">
        <v>1645.8</v>
      </c>
      <c r="S10" s="11">
        <f t="shared" si="0"/>
        <v>0.41165390691457043</v>
      </c>
      <c r="T10" s="90">
        <v>111.6</v>
      </c>
      <c r="U10" s="90">
        <v>679</v>
      </c>
      <c r="V10" s="11">
        <f t="shared" si="1"/>
        <v>0.16435935198821797</v>
      </c>
      <c r="W10" s="90">
        <v>22</v>
      </c>
      <c r="X10" s="90">
        <v>390.8</v>
      </c>
      <c r="Y10" s="1">
        <v>0.06</v>
      </c>
      <c r="Z10" s="1">
        <f t="shared" si="2"/>
        <v>0.23745291043869243</v>
      </c>
      <c r="AA10" s="37" t="s">
        <v>236</v>
      </c>
      <c r="AB10" s="2">
        <v>2</v>
      </c>
      <c r="AC10" s="2"/>
      <c r="AD10" s="3"/>
      <c r="AE10" s="2"/>
      <c r="AF10" s="3"/>
      <c r="AG10" s="2"/>
      <c r="AH10" s="2"/>
      <c r="AI10" s="2"/>
      <c r="AJ10" s="2"/>
      <c r="AK10" s="2"/>
      <c r="AL10" s="2"/>
    </row>
    <row r="11" spans="1:38" ht="15" customHeight="1">
      <c r="A11" t="s">
        <v>120</v>
      </c>
      <c r="B11" s="7">
        <v>6957</v>
      </c>
      <c r="C11" s="2" t="s">
        <v>7</v>
      </c>
      <c r="D11" s="2" t="s">
        <v>402</v>
      </c>
      <c r="E11" s="31" t="s">
        <v>231</v>
      </c>
      <c r="F11">
        <v>-16</v>
      </c>
      <c r="G11" s="97">
        <v>570897</v>
      </c>
      <c r="H11" s="97">
        <v>4594961</v>
      </c>
      <c r="I11" s="73">
        <v>33</v>
      </c>
      <c r="J11">
        <v>7</v>
      </c>
      <c r="K11" s="2" t="s">
        <v>1</v>
      </c>
      <c r="L11" s="20" t="s">
        <v>121</v>
      </c>
      <c r="M11" s="21" t="s">
        <v>122</v>
      </c>
      <c r="N11" s="7">
        <v>1</v>
      </c>
      <c r="P11" s="14" t="s">
        <v>124</v>
      </c>
      <c r="Q11" s="90">
        <v>447.1</v>
      </c>
      <c r="R11" s="90">
        <v>1258.8</v>
      </c>
      <c r="S11" s="11">
        <f t="shared" si="0"/>
        <v>0.3551795360660947</v>
      </c>
      <c r="T11" s="90">
        <v>82.1</v>
      </c>
      <c r="U11" s="90">
        <v>792.3</v>
      </c>
      <c r="V11" s="11">
        <f t="shared" si="1"/>
        <v>0.10362236526568219</v>
      </c>
      <c r="W11" s="90" t="s">
        <v>2</v>
      </c>
      <c r="X11" s="90">
        <v>745.3</v>
      </c>
      <c r="Y11" s="1" t="s">
        <v>2</v>
      </c>
      <c r="Z11" s="1">
        <f t="shared" si="2"/>
        <v>0.5920718144264379</v>
      </c>
      <c r="AA11" s="37" t="s">
        <v>236</v>
      </c>
      <c r="AB11" s="2">
        <v>2</v>
      </c>
      <c r="AC11" s="2"/>
      <c r="AD11" s="3"/>
      <c r="AE11" s="2"/>
      <c r="AF11" s="3"/>
      <c r="AG11" s="2"/>
      <c r="AH11" s="2"/>
      <c r="AI11" s="2"/>
      <c r="AJ11" s="2"/>
      <c r="AK11" s="2"/>
      <c r="AL11" s="2"/>
    </row>
    <row r="12" spans="1:38" ht="15" customHeight="1">
      <c r="A12" t="s">
        <v>120</v>
      </c>
      <c r="B12" s="7">
        <v>6958</v>
      </c>
      <c r="C12" s="2" t="s">
        <v>8</v>
      </c>
      <c r="D12" s="2" t="s">
        <v>402</v>
      </c>
      <c r="E12" s="31" t="s">
        <v>231</v>
      </c>
      <c r="F12">
        <v>-16</v>
      </c>
      <c r="G12" s="97">
        <v>570897</v>
      </c>
      <c r="H12" s="97">
        <v>4594961</v>
      </c>
      <c r="I12" s="73">
        <v>33</v>
      </c>
      <c r="J12">
        <v>7</v>
      </c>
      <c r="K12" s="2" t="s">
        <v>1</v>
      </c>
      <c r="L12" s="20" t="s">
        <v>121</v>
      </c>
      <c r="M12" s="21" t="s">
        <v>122</v>
      </c>
      <c r="N12" s="7">
        <v>1</v>
      </c>
      <c r="P12" s="14" t="s">
        <v>124</v>
      </c>
      <c r="Q12" s="90">
        <v>255.9</v>
      </c>
      <c r="R12" s="90">
        <v>687.4</v>
      </c>
      <c r="S12" s="11">
        <f t="shared" si="0"/>
        <v>0.37227233052080305</v>
      </c>
      <c r="T12" s="90">
        <v>49.6</v>
      </c>
      <c r="U12" s="90">
        <v>356.8</v>
      </c>
      <c r="V12" s="11">
        <f t="shared" si="1"/>
        <v>0.13901345291479822</v>
      </c>
      <c r="W12" s="90" t="s">
        <v>2</v>
      </c>
      <c r="X12" s="90">
        <v>259.2</v>
      </c>
      <c r="Y12" s="1" t="s">
        <v>2</v>
      </c>
      <c r="Z12" s="1">
        <f t="shared" si="2"/>
        <v>0.3770730288041897</v>
      </c>
      <c r="AA12" s="37" t="s">
        <v>236</v>
      </c>
      <c r="AB12" s="2">
        <v>2</v>
      </c>
      <c r="AC12" s="2"/>
      <c r="AD12" s="3"/>
      <c r="AE12" s="2"/>
      <c r="AF12" s="3"/>
      <c r="AG12" s="2"/>
      <c r="AH12" s="2"/>
      <c r="AI12" s="2"/>
      <c r="AJ12" s="2"/>
      <c r="AK12" s="2"/>
      <c r="AL12" s="2"/>
    </row>
    <row r="13" spans="1:38" ht="15" customHeight="1">
      <c r="A13" t="s">
        <v>120</v>
      </c>
      <c r="B13" s="7">
        <v>6959</v>
      </c>
      <c r="C13" s="2" t="s">
        <v>9</v>
      </c>
      <c r="D13" s="2" t="s">
        <v>402</v>
      </c>
      <c r="E13" s="31" t="s">
        <v>231</v>
      </c>
      <c r="F13">
        <v>-16</v>
      </c>
      <c r="G13" s="97">
        <v>570897</v>
      </c>
      <c r="H13" s="97">
        <v>4594961</v>
      </c>
      <c r="I13" s="73">
        <v>33</v>
      </c>
      <c r="J13">
        <v>7</v>
      </c>
      <c r="K13" s="2" t="s">
        <v>1</v>
      </c>
      <c r="L13" s="20" t="s">
        <v>121</v>
      </c>
      <c r="M13" s="21" t="s">
        <v>122</v>
      </c>
      <c r="N13" s="7">
        <v>1</v>
      </c>
      <c r="P13" s="14" t="s">
        <v>124</v>
      </c>
      <c r="Q13" s="90">
        <v>268.7</v>
      </c>
      <c r="R13" s="90">
        <v>711.6</v>
      </c>
      <c r="S13" s="11">
        <f t="shared" si="0"/>
        <v>0.3775997751545812</v>
      </c>
      <c r="T13" s="90">
        <v>59.4</v>
      </c>
      <c r="U13" s="90">
        <v>381.1</v>
      </c>
      <c r="V13" s="11">
        <f t="shared" si="1"/>
        <v>0.1558646024665442</v>
      </c>
      <c r="W13" s="90" t="s">
        <v>2</v>
      </c>
      <c r="X13" s="90">
        <v>276.9</v>
      </c>
      <c r="Y13" s="1" t="s">
        <v>2</v>
      </c>
      <c r="Z13" s="1">
        <f t="shared" si="2"/>
        <v>0.38912310286677904</v>
      </c>
      <c r="AA13" s="37" t="s">
        <v>236</v>
      </c>
      <c r="AB13" s="2">
        <v>2</v>
      </c>
      <c r="AC13" s="2"/>
      <c r="AD13" s="3"/>
      <c r="AE13" s="2"/>
      <c r="AF13" s="3"/>
      <c r="AG13" s="2"/>
      <c r="AH13" s="2"/>
      <c r="AI13" s="2"/>
      <c r="AJ13" s="2"/>
      <c r="AK13" s="2"/>
      <c r="AL13" s="2"/>
    </row>
    <row r="14" spans="1:38" ht="15" customHeight="1">
      <c r="A14" t="s">
        <v>120</v>
      </c>
      <c r="B14" s="7">
        <v>6960</v>
      </c>
      <c r="C14" s="2" t="s">
        <v>10</v>
      </c>
      <c r="D14" s="2" t="s">
        <v>402</v>
      </c>
      <c r="E14" s="31" t="s">
        <v>231</v>
      </c>
      <c r="F14">
        <v>-16</v>
      </c>
      <c r="G14" s="97">
        <v>570897</v>
      </c>
      <c r="H14" s="97">
        <v>4594961</v>
      </c>
      <c r="I14" s="73">
        <v>33</v>
      </c>
      <c r="J14">
        <v>7</v>
      </c>
      <c r="K14" s="2" t="s">
        <v>1</v>
      </c>
      <c r="L14" s="20" t="s">
        <v>121</v>
      </c>
      <c r="M14" s="21" t="s">
        <v>122</v>
      </c>
      <c r="N14" s="7">
        <v>1</v>
      </c>
      <c r="O14">
        <v>2</v>
      </c>
      <c r="P14" s="14" t="s">
        <v>124</v>
      </c>
      <c r="Q14" s="90">
        <v>256.1</v>
      </c>
      <c r="R14" s="90">
        <v>848</v>
      </c>
      <c r="S14" s="11">
        <f t="shared" si="0"/>
        <v>0.3020047169811321</v>
      </c>
      <c r="T14" s="90">
        <v>65.8</v>
      </c>
      <c r="U14" s="90">
        <v>679.1</v>
      </c>
      <c r="V14" s="11">
        <f t="shared" si="1"/>
        <v>0.0968929465469003</v>
      </c>
      <c r="W14" s="90" t="s">
        <v>2</v>
      </c>
      <c r="X14" s="90">
        <v>652.7</v>
      </c>
      <c r="Y14" s="1" t="s">
        <v>2</v>
      </c>
      <c r="Z14" s="1">
        <f t="shared" si="2"/>
        <v>0.7696933962264152</v>
      </c>
      <c r="AA14" s="37" t="s">
        <v>236</v>
      </c>
      <c r="AB14" s="2">
        <v>2</v>
      </c>
      <c r="AC14" s="2"/>
      <c r="AD14" s="3"/>
      <c r="AE14" s="2"/>
      <c r="AF14" s="3"/>
      <c r="AG14" s="2"/>
      <c r="AH14" s="2"/>
      <c r="AI14" s="2"/>
      <c r="AJ14" s="2"/>
      <c r="AK14" s="2"/>
      <c r="AL14" s="2"/>
    </row>
    <row r="15" spans="2:38" ht="15" customHeight="1">
      <c r="B15" s="58"/>
      <c r="C15" s="2"/>
      <c r="D15" s="2"/>
      <c r="E15" s="3"/>
      <c r="I15" s="73"/>
      <c r="K15" s="2"/>
      <c r="L15" s="2"/>
      <c r="N15" s="58"/>
      <c r="Q15" s="90"/>
      <c r="R15" s="90"/>
      <c r="S15" s="4"/>
      <c r="T15" s="90"/>
      <c r="U15" s="90"/>
      <c r="V15" s="4"/>
      <c r="W15" s="90"/>
      <c r="X15" s="90"/>
      <c r="Y15" s="1"/>
      <c r="Z15" s="1"/>
      <c r="AA15" s="3"/>
      <c r="AB15" s="2"/>
      <c r="AC15" s="2"/>
      <c r="AD15" s="3"/>
      <c r="AE15" s="2"/>
      <c r="AF15" s="3"/>
      <c r="AG15" s="2"/>
      <c r="AH15" s="2"/>
      <c r="AI15" s="2"/>
      <c r="AJ15" s="2"/>
      <c r="AK15" s="2"/>
      <c r="AL15" s="2"/>
    </row>
    <row r="16" spans="1:38" ht="15" customHeight="1">
      <c r="A16" t="s">
        <v>120</v>
      </c>
      <c r="B16" s="7">
        <v>6961</v>
      </c>
      <c r="C16" s="2" t="s">
        <v>11</v>
      </c>
      <c r="D16" s="2" t="s">
        <v>402</v>
      </c>
      <c r="E16" s="31" t="s">
        <v>231</v>
      </c>
      <c r="F16">
        <v>-26</v>
      </c>
      <c r="G16" s="97">
        <v>570897</v>
      </c>
      <c r="H16" s="97">
        <v>4594961</v>
      </c>
      <c r="I16" s="73">
        <v>33</v>
      </c>
      <c r="J16">
        <v>7</v>
      </c>
      <c r="K16" s="2" t="s">
        <v>1</v>
      </c>
      <c r="L16" s="20" t="s">
        <v>121</v>
      </c>
      <c r="M16" s="21" t="s">
        <v>122</v>
      </c>
      <c r="N16" s="7">
        <v>2</v>
      </c>
      <c r="P16" s="14" t="s">
        <v>124</v>
      </c>
      <c r="Q16" s="90">
        <v>187.2</v>
      </c>
      <c r="R16" s="90">
        <v>513.7</v>
      </c>
      <c r="S16" s="11">
        <f>Q16/R16</f>
        <v>0.36441502822659133</v>
      </c>
      <c r="T16" s="90">
        <v>79.2</v>
      </c>
      <c r="U16" s="90">
        <v>359.6</v>
      </c>
      <c r="V16" s="11">
        <f>T16/U16</f>
        <v>0.22024471635150167</v>
      </c>
      <c r="W16" s="90" t="s">
        <v>2</v>
      </c>
      <c r="X16" s="90">
        <v>373.2</v>
      </c>
      <c r="Y16" s="1" t="s">
        <v>2</v>
      </c>
      <c r="Z16" s="1">
        <f>X16/R16</f>
        <v>0.7264940626824994</v>
      </c>
      <c r="AA16" s="37" t="s">
        <v>236</v>
      </c>
      <c r="AB16" s="2">
        <v>2</v>
      </c>
      <c r="AC16" s="2"/>
      <c r="AD16" s="3"/>
      <c r="AE16" s="2"/>
      <c r="AF16" s="3"/>
      <c r="AG16" s="2"/>
      <c r="AH16" s="2"/>
      <c r="AI16" s="2"/>
      <c r="AJ16" s="2"/>
      <c r="AK16" s="2"/>
      <c r="AL16" s="2"/>
    </row>
    <row r="17" spans="1:38" ht="15" customHeight="1">
      <c r="A17" t="s">
        <v>120</v>
      </c>
      <c r="B17" s="7">
        <v>6962</v>
      </c>
      <c r="C17" s="2" t="s">
        <v>12</v>
      </c>
      <c r="D17" s="2" t="s">
        <v>402</v>
      </c>
      <c r="E17" s="31" t="s">
        <v>231</v>
      </c>
      <c r="F17">
        <v>-26</v>
      </c>
      <c r="G17" s="97">
        <v>570897</v>
      </c>
      <c r="H17" s="97">
        <v>4594961</v>
      </c>
      <c r="I17" s="73">
        <v>33</v>
      </c>
      <c r="J17">
        <v>7</v>
      </c>
      <c r="K17" s="2" t="s">
        <v>1</v>
      </c>
      <c r="L17" s="20" t="s">
        <v>121</v>
      </c>
      <c r="M17" s="21" t="s">
        <v>122</v>
      </c>
      <c r="N17" s="7">
        <v>2</v>
      </c>
      <c r="P17" s="14" t="s">
        <v>124</v>
      </c>
      <c r="Q17" s="90" t="s">
        <v>125</v>
      </c>
      <c r="R17" s="90" t="s">
        <v>123</v>
      </c>
      <c r="S17" s="11"/>
      <c r="T17" s="90"/>
      <c r="U17" s="90"/>
      <c r="V17" s="11"/>
      <c r="W17" s="90" t="s">
        <v>2</v>
      </c>
      <c r="X17" s="90"/>
      <c r="Y17" s="1"/>
      <c r="Z17" s="1"/>
      <c r="AA17" s="3"/>
      <c r="AB17" s="2"/>
      <c r="AC17" s="2"/>
      <c r="AD17" s="3"/>
      <c r="AE17" s="2"/>
      <c r="AF17" s="3"/>
      <c r="AG17" s="2"/>
      <c r="AH17" s="2"/>
      <c r="AI17" s="2"/>
      <c r="AJ17" s="2"/>
      <c r="AK17" s="2"/>
      <c r="AL17" s="2"/>
    </row>
    <row r="18" spans="1:38" ht="15" customHeight="1">
      <c r="A18" t="s">
        <v>120</v>
      </c>
      <c r="B18" s="7">
        <v>6963</v>
      </c>
      <c r="C18" s="2" t="s">
        <v>13</v>
      </c>
      <c r="D18" s="2" t="s">
        <v>402</v>
      </c>
      <c r="E18" s="31" t="s">
        <v>231</v>
      </c>
      <c r="F18">
        <v>-26</v>
      </c>
      <c r="G18" s="97">
        <v>570897</v>
      </c>
      <c r="H18" s="97">
        <v>4594961</v>
      </c>
      <c r="I18" s="73">
        <v>33</v>
      </c>
      <c r="J18">
        <v>7</v>
      </c>
      <c r="K18" s="2" t="s">
        <v>1</v>
      </c>
      <c r="L18" s="20" t="s">
        <v>121</v>
      </c>
      <c r="M18" s="21" t="s">
        <v>122</v>
      </c>
      <c r="N18" s="7">
        <v>2</v>
      </c>
      <c r="P18" s="14" t="s">
        <v>124</v>
      </c>
      <c r="Q18" s="90" t="s">
        <v>125</v>
      </c>
      <c r="R18" s="90" t="s">
        <v>123</v>
      </c>
      <c r="S18" s="11"/>
      <c r="T18" s="90"/>
      <c r="U18" s="90"/>
      <c r="V18" s="11"/>
      <c r="W18" s="90" t="s">
        <v>2</v>
      </c>
      <c r="X18" s="90"/>
      <c r="Y18" s="1"/>
      <c r="Z18" s="1"/>
      <c r="AA18" s="3"/>
      <c r="AB18" s="2"/>
      <c r="AC18" s="2"/>
      <c r="AD18" s="3"/>
      <c r="AE18" s="2"/>
      <c r="AF18" s="3"/>
      <c r="AG18" s="2"/>
      <c r="AH18" s="2"/>
      <c r="AI18" s="2"/>
      <c r="AJ18" s="2"/>
      <c r="AK18" s="2"/>
      <c r="AL18" s="2"/>
    </row>
    <row r="19" spans="1:38" ht="15" customHeight="1">
      <c r="A19" t="s">
        <v>120</v>
      </c>
      <c r="B19" s="7">
        <v>6964</v>
      </c>
      <c r="C19" s="2" t="s">
        <v>14</v>
      </c>
      <c r="D19" s="2" t="s">
        <v>402</v>
      </c>
      <c r="E19" s="31" t="s">
        <v>231</v>
      </c>
      <c r="F19">
        <v>-26</v>
      </c>
      <c r="G19" s="97">
        <v>570897</v>
      </c>
      <c r="H19" s="97">
        <v>4594961</v>
      </c>
      <c r="I19" s="73">
        <v>33</v>
      </c>
      <c r="J19">
        <v>7</v>
      </c>
      <c r="K19" s="2" t="s">
        <v>1</v>
      </c>
      <c r="L19" s="20" t="s">
        <v>121</v>
      </c>
      <c r="M19" s="21" t="s">
        <v>122</v>
      </c>
      <c r="N19" s="7">
        <v>2</v>
      </c>
      <c r="O19">
        <v>1</v>
      </c>
      <c r="P19" s="14" t="s">
        <v>124</v>
      </c>
      <c r="Q19" s="90">
        <v>115.4</v>
      </c>
      <c r="R19" s="90">
        <v>357.2</v>
      </c>
      <c r="S19" s="11"/>
      <c r="T19" s="90">
        <v>57.7</v>
      </c>
      <c r="U19" s="90">
        <v>293.6</v>
      </c>
      <c r="V19" s="11"/>
      <c r="W19" s="90" t="s">
        <v>2</v>
      </c>
      <c r="X19" s="90">
        <v>324.7</v>
      </c>
      <c r="Y19" s="1" t="s">
        <v>2</v>
      </c>
      <c r="Z19" s="1">
        <f>X19/R19</f>
        <v>0.9090145576707727</v>
      </c>
      <c r="AA19" s="37" t="s">
        <v>236</v>
      </c>
      <c r="AB19" s="2">
        <v>2</v>
      </c>
      <c r="AC19" s="2"/>
      <c r="AD19" s="3"/>
      <c r="AE19" s="2"/>
      <c r="AF19" s="3"/>
      <c r="AG19" s="2"/>
      <c r="AH19" s="2"/>
      <c r="AI19" s="2"/>
      <c r="AJ19" s="2"/>
      <c r="AK19" s="2"/>
      <c r="AL19" s="2"/>
    </row>
    <row r="20" spans="1:38" ht="15" customHeight="1">
      <c r="A20" t="s">
        <v>120</v>
      </c>
      <c r="B20" s="7">
        <v>6965</v>
      </c>
      <c r="C20" s="2" t="s">
        <v>15</v>
      </c>
      <c r="D20" s="2" t="s">
        <v>402</v>
      </c>
      <c r="E20" s="31" t="s">
        <v>231</v>
      </c>
      <c r="F20">
        <v>-26</v>
      </c>
      <c r="G20" s="97">
        <v>570897</v>
      </c>
      <c r="H20" s="97">
        <v>4594961</v>
      </c>
      <c r="I20" s="73">
        <v>33</v>
      </c>
      <c r="J20">
        <v>7</v>
      </c>
      <c r="K20" s="2" t="s">
        <v>1</v>
      </c>
      <c r="L20" s="20" t="s">
        <v>121</v>
      </c>
      <c r="M20" s="21" t="s">
        <v>122</v>
      </c>
      <c r="N20" s="7">
        <v>2</v>
      </c>
      <c r="P20" s="14" t="s">
        <v>124</v>
      </c>
      <c r="Q20" s="90">
        <v>168.6</v>
      </c>
      <c r="R20" s="90">
        <v>430.9</v>
      </c>
      <c r="S20" s="11">
        <f>Q20/R20</f>
        <v>0.3912740775121838</v>
      </c>
      <c r="T20" s="90">
        <v>44.7</v>
      </c>
      <c r="U20" s="90">
        <v>219.1</v>
      </c>
      <c r="V20" s="11">
        <f>T20/U20</f>
        <v>0.20401643085349158</v>
      </c>
      <c r="W20" s="90" t="s">
        <v>2</v>
      </c>
      <c r="X20" s="90">
        <v>203.1</v>
      </c>
      <c r="Y20" s="1" t="s">
        <v>2</v>
      </c>
      <c r="Z20" s="1">
        <f>X20/R20</f>
        <v>0.47133905778602925</v>
      </c>
      <c r="AA20" s="37" t="s">
        <v>236</v>
      </c>
      <c r="AB20" s="2">
        <v>2</v>
      </c>
      <c r="AC20" s="2"/>
      <c r="AD20" s="3"/>
      <c r="AE20" s="2"/>
      <c r="AF20" s="3"/>
      <c r="AG20" s="2"/>
      <c r="AH20" s="2"/>
      <c r="AI20" s="2"/>
      <c r="AJ20" s="2"/>
      <c r="AK20" s="2"/>
      <c r="AL20" s="2"/>
    </row>
    <row r="21" spans="1:38" ht="15" customHeight="1">
      <c r="A21" t="s">
        <v>120</v>
      </c>
      <c r="B21" s="7">
        <v>6966</v>
      </c>
      <c r="C21" s="2" t="s">
        <v>16</v>
      </c>
      <c r="D21" s="2" t="s">
        <v>402</v>
      </c>
      <c r="E21" s="31" t="s">
        <v>231</v>
      </c>
      <c r="F21">
        <v>-26</v>
      </c>
      <c r="G21" s="97">
        <v>570897</v>
      </c>
      <c r="H21" s="97">
        <v>4594961</v>
      </c>
      <c r="I21" s="73">
        <v>33</v>
      </c>
      <c r="J21">
        <v>7</v>
      </c>
      <c r="K21" s="2" t="s">
        <v>1</v>
      </c>
      <c r="L21" s="20" t="s">
        <v>121</v>
      </c>
      <c r="M21" s="21" t="s">
        <v>122</v>
      </c>
      <c r="N21" s="7">
        <v>2</v>
      </c>
      <c r="O21">
        <v>2</v>
      </c>
      <c r="P21" s="14" t="s">
        <v>124</v>
      </c>
      <c r="Q21" s="90">
        <v>112</v>
      </c>
      <c r="R21" s="90">
        <v>314.4</v>
      </c>
      <c r="S21" s="11"/>
      <c r="T21" s="90">
        <v>78.3</v>
      </c>
      <c r="U21" s="90">
        <v>264.2</v>
      </c>
      <c r="V21" s="11"/>
      <c r="W21" s="90" t="s">
        <v>2</v>
      </c>
      <c r="X21" s="90">
        <v>221</v>
      </c>
      <c r="Y21" s="1" t="s">
        <v>2</v>
      </c>
      <c r="Z21" s="1">
        <f>X21/R21</f>
        <v>0.7029262086513995</v>
      </c>
      <c r="AA21" s="37" t="s">
        <v>236</v>
      </c>
      <c r="AB21" s="2">
        <v>2</v>
      </c>
      <c r="AC21" s="2"/>
      <c r="AD21" s="3"/>
      <c r="AE21" s="2"/>
      <c r="AF21" s="3"/>
      <c r="AG21" s="2"/>
      <c r="AH21" s="2"/>
      <c r="AI21" s="2"/>
      <c r="AJ21" s="2"/>
      <c r="AK21" s="2"/>
      <c r="AL21" s="2"/>
    </row>
    <row r="22" spans="2:38" ht="15" customHeight="1">
      <c r="B22" s="58"/>
      <c r="C22" s="2"/>
      <c r="D22" s="2"/>
      <c r="E22" s="3"/>
      <c r="I22" s="73"/>
      <c r="K22" s="2"/>
      <c r="L22" s="2"/>
      <c r="N22" s="58"/>
      <c r="Q22" s="90"/>
      <c r="R22" s="90"/>
      <c r="S22" s="4"/>
      <c r="T22" s="90"/>
      <c r="U22" s="90"/>
      <c r="V22" s="4"/>
      <c r="W22" s="90"/>
      <c r="X22" s="90"/>
      <c r="Y22" s="1"/>
      <c r="Z22" s="1"/>
      <c r="AA22" s="3"/>
      <c r="AB22" s="2"/>
      <c r="AC22" s="2"/>
      <c r="AD22" s="3"/>
      <c r="AE22" s="2"/>
      <c r="AF22" s="3"/>
      <c r="AG22" s="2"/>
      <c r="AH22" s="2"/>
      <c r="AI22" s="2"/>
      <c r="AJ22" s="2"/>
      <c r="AK22" s="2"/>
      <c r="AL22" s="2"/>
    </row>
    <row r="23" spans="1:38" ht="15" customHeight="1">
      <c r="A23" t="s">
        <v>120</v>
      </c>
      <c r="B23" s="7">
        <v>7008</v>
      </c>
      <c r="C23" s="2" t="s">
        <v>17</v>
      </c>
      <c r="D23" s="2" t="s">
        <v>402</v>
      </c>
      <c r="E23" s="31" t="s">
        <v>231</v>
      </c>
      <c r="F23">
        <v>-45.5</v>
      </c>
      <c r="G23" s="97">
        <v>570897</v>
      </c>
      <c r="H23" s="97">
        <v>4594961</v>
      </c>
      <c r="I23" s="73">
        <v>33</v>
      </c>
      <c r="J23">
        <v>7</v>
      </c>
      <c r="K23" s="2" t="s">
        <v>1</v>
      </c>
      <c r="L23" s="29" t="s">
        <v>18</v>
      </c>
      <c r="M23" s="30" t="s">
        <v>230</v>
      </c>
      <c r="N23" s="7">
        <v>2</v>
      </c>
      <c r="O23">
        <v>1</v>
      </c>
      <c r="P23" s="14" t="s">
        <v>124</v>
      </c>
      <c r="Q23" s="90">
        <v>32.8</v>
      </c>
      <c r="R23" s="90">
        <v>113.8</v>
      </c>
      <c r="S23" s="11">
        <f>Q23/R23</f>
        <v>0.28822495606326887</v>
      </c>
      <c r="T23" s="90">
        <v>21.6</v>
      </c>
      <c r="U23" s="90">
        <v>150.2</v>
      </c>
      <c r="V23" s="11">
        <f>T23/U23</f>
        <v>0.1438082556591212</v>
      </c>
      <c r="W23" s="90" t="s">
        <v>2</v>
      </c>
      <c r="X23" s="90">
        <v>138.1</v>
      </c>
      <c r="Y23" s="1" t="s">
        <v>2</v>
      </c>
      <c r="Z23" s="1">
        <f>X23/R23</f>
        <v>1.2135325131810193</v>
      </c>
      <c r="AA23" s="37" t="s">
        <v>236</v>
      </c>
      <c r="AB23" s="2">
        <v>2</v>
      </c>
      <c r="AC23" s="2"/>
      <c r="AD23" s="3"/>
      <c r="AE23" s="2"/>
      <c r="AF23" s="3"/>
      <c r="AG23" s="2"/>
      <c r="AH23" s="2"/>
      <c r="AI23" s="2"/>
      <c r="AJ23" s="2"/>
      <c r="AK23" s="2"/>
      <c r="AL23" s="2"/>
    </row>
    <row r="24" spans="2:38" ht="15" customHeight="1">
      <c r="B24" s="58"/>
      <c r="C24" s="2"/>
      <c r="D24" s="2"/>
      <c r="E24" s="3"/>
      <c r="I24" s="73"/>
      <c r="K24" s="2"/>
      <c r="L24" s="2"/>
      <c r="N24" s="58"/>
      <c r="Q24" s="90"/>
      <c r="R24" s="90"/>
      <c r="S24" s="11"/>
      <c r="T24" s="90"/>
      <c r="U24" s="90"/>
      <c r="V24" s="11"/>
      <c r="W24" s="90"/>
      <c r="X24" s="90"/>
      <c r="Y24" s="1"/>
      <c r="Z24" s="1"/>
      <c r="AA24" s="3"/>
      <c r="AB24" s="2"/>
      <c r="AC24" s="2"/>
      <c r="AD24" s="3"/>
      <c r="AE24" s="2"/>
      <c r="AF24" s="3"/>
      <c r="AG24" s="2"/>
      <c r="AH24" s="2"/>
      <c r="AI24" s="2"/>
      <c r="AJ24" s="2"/>
      <c r="AK24" s="2"/>
      <c r="AL24" s="2"/>
    </row>
    <row r="25" spans="1:38" ht="15" customHeight="1">
      <c r="A25" t="s">
        <v>120</v>
      </c>
      <c r="B25" s="7">
        <v>7024</v>
      </c>
      <c r="C25" s="2" t="s">
        <v>19</v>
      </c>
      <c r="D25" s="2" t="s">
        <v>402</v>
      </c>
      <c r="E25" s="31" t="s">
        <v>231</v>
      </c>
      <c r="F25">
        <v>-49</v>
      </c>
      <c r="G25" s="97">
        <v>570897</v>
      </c>
      <c r="H25" s="97">
        <v>4594961</v>
      </c>
      <c r="I25" s="73">
        <v>33</v>
      </c>
      <c r="J25">
        <v>7</v>
      </c>
      <c r="K25" s="2" t="s">
        <v>1</v>
      </c>
      <c r="L25" s="29" t="s">
        <v>20</v>
      </c>
      <c r="M25" s="10" t="s">
        <v>239</v>
      </c>
      <c r="N25" s="7">
        <v>2</v>
      </c>
      <c r="O25">
        <v>1</v>
      </c>
      <c r="P25" s="14" t="s">
        <v>124</v>
      </c>
      <c r="Q25" s="90">
        <v>96.5</v>
      </c>
      <c r="R25" s="90">
        <v>297.4</v>
      </c>
      <c r="S25" s="11">
        <f>Q25/R25</f>
        <v>0.32447881640887694</v>
      </c>
      <c r="T25" s="90">
        <v>50.8</v>
      </c>
      <c r="U25" s="90">
        <v>388.8</v>
      </c>
      <c r="V25" s="11">
        <f>T25/U25</f>
        <v>0.13065843621399176</v>
      </c>
      <c r="W25" s="90" t="s">
        <v>2</v>
      </c>
      <c r="X25" s="90">
        <v>450.8</v>
      </c>
      <c r="Y25" s="1" t="s">
        <v>2</v>
      </c>
      <c r="Z25" s="1">
        <f>X25/R25</f>
        <v>1.515803631472764</v>
      </c>
      <c r="AA25" s="37" t="s">
        <v>236</v>
      </c>
      <c r="AB25" s="2">
        <v>2</v>
      </c>
      <c r="AC25" s="2"/>
      <c r="AD25" s="3"/>
      <c r="AE25" s="2"/>
      <c r="AF25" s="3"/>
      <c r="AG25" s="2"/>
      <c r="AH25" s="2"/>
      <c r="AI25" s="2"/>
      <c r="AJ25" s="2"/>
      <c r="AK25" s="2"/>
      <c r="AL25" s="2"/>
    </row>
    <row r="26" spans="1:38" ht="15" customHeight="1">
      <c r="A26" t="s">
        <v>120</v>
      </c>
      <c r="B26" s="7">
        <v>7025</v>
      </c>
      <c r="C26" s="2" t="s">
        <v>21</v>
      </c>
      <c r="D26" s="2" t="s">
        <v>402</v>
      </c>
      <c r="E26" s="31" t="s">
        <v>231</v>
      </c>
      <c r="F26">
        <v>-49</v>
      </c>
      <c r="G26" s="97">
        <v>570897</v>
      </c>
      <c r="H26" s="97">
        <v>4594961</v>
      </c>
      <c r="I26" s="73">
        <v>33</v>
      </c>
      <c r="J26">
        <v>7</v>
      </c>
      <c r="K26" s="2" t="s">
        <v>1</v>
      </c>
      <c r="L26" s="29" t="s">
        <v>22</v>
      </c>
      <c r="M26" s="10" t="s">
        <v>239</v>
      </c>
      <c r="N26" s="7">
        <v>1</v>
      </c>
      <c r="O26">
        <v>1</v>
      </c>
      <c r="P26" s="14" t="s">
        <v>124</v>
      </c>
      <c r="Q26" s="90">
        <v>28.5</v>
      </c>
      <c r="R26" s="90">
        <v>81.8</v>
      </c>
      <c r="S26" s="11">
        <f>Q26/R26</f>
        <v>0.3484107579462103</v>
      </c>
      <c r="T26" s="90">
        <v>20.3</v>
      </c>
      <c r="U26" s="90">
        <v>104.7</v>
      </c>
      <c r="V26" s="11">
        <f>T26/U26</f>
        <v>0.1938872970391595</v>
      </c>
      <c r="W26" s="90" t="s">
        <v>2</v>
      </c>
      <c r="X26" s="90">
        <v>131.9</v>
      </c>
      <c r="Y26" s="1" t="s">
        <v>2</v>
      </c>
      <c r="Z26" s="1">
        <f>X26/R26</f>
        <v>1.612469437652812</v>
      </c>
      <c r="AA26" s="37" t="s">
        <v>236</v>
      </c>
      <c r="AB26" s="2">
        <v>2</v>
      </c>
      <c r="AC26" s="2"/>
      <c r="AD26" s="3"/>
      <c r="AE26" s="2"/>
      <c r="AF26" s="3"/>
      <c r="AG26" s="2"/>
      <c r="AH26" s="2"/>
      <c r="AI26" s="2"/>
      <c r="AJ26" s="2"/>
      <c r="AK26" s="2"/>
      <c r="AL26" s="2"/>
    </row>
    <row r="27" spans="1:38" ht="15" customHeight="1">
      <c r="A27" t="s">
        <v>120</v>
      </c>
      <c r="B27" s="7">
        <v>7026</v>
      </c>
      <c r="C27" s="2" t="s">
        <v>23</v>
      </c>
      <c r="D27" s="2" t="s">
        <v>402</v>
      </c>
      <c r="E27" s="31" t="s">
        <v>231</v>
      </c>
      <c r="F27">
        <v>-49</v>
      </c>
      <c r="G27" s="97">
        <v>570897</v>
      </c>
      <c r="H27" s="97">
        <v>4594961</v>
      </c>
      <c r="I27" s="73">
        <v>33</v>
      </c>
      <c r="J27">
        <v>7</v>
      </c>
      <c r="K27" s="2" t="s">
        <v>1</v>
      </c>
      <c r="L27" s="20" t="s">
        <v>121</v>
      </c>
      <c r="M27" s="21" t="s">
        <v>122</v>
      </c>
      <c r="N27" s="7">
        <v>2</v>
      </c>
      <c r="O27">
        <v>1</v>
      </c>
      <c r="P27" s="14" t="s">
        <v>124</v>
      </c>
      <c r="Q27" s="90">
        <v>82</v>
      </c>
      <c r="R27" s="90">
        <v>230.4</v>
      </c>
      <c r="S27" s="11">
        <f>Q27/R27</f>
        <v>0.3559027777777778</v>
      </c>
      <c r="T27" s="90">
        <v>61</v>
      </c>
      <c r="U27" s="90">
        <v>313.4</v>
      </c>
      <c r="V27" s="11">
        <f>T27/U27</f>
        <v>0.19463943841735803</v>
      </c>
      <c r="W27" s="90" t="s">
        <v>2</v>
      </c>
      <c r="X27" s="90">
        <v>299.5</v>
      </c>
      <c r="Y27" s="1" t="s">
        <v>2</v>
      </c>
      <c r="Z27" s="1">
        <f>X27/R27</f>
        <v>1.2999131944444444</v>
      </c>
      <c r="AA27" s="37" t="s">
        <v>236</v>
      </c>
      <c r="AB27" s="2">
        <v>2</v>
      </c>
      <c r="AC27" s="2"/>
      <c r="AD27" s="3"/>
      <c r="AE27" s="2"/>
      <c r="AF27" s="3"/>
      <c r="AG27" s="2"/>
      <c r="AH27" s="2"/>
      <c r="AI27" s="2"/>
      <c r="AJ27" s="2"/>
      <c r="AK27" s="2"/>
      <c r="AL27" s="2"/>
    </row>
    <row r="28" spans="2:38" ht="15" customHeight="1">
      <c r="B28" s="58"/>
      <c r="C28" s="2"/>
      <c r="D28" s="2"/>
      <c r="E28" s="3"/>
      <c r="I28" s="73"/>
      <c r="K28" s="2"/>
      <c r="L28" s="2"/>
      <c r="N28" s="58"/>
      <c r="Q28" s="90"/>
      <c r="R28" s="90"/>
      <c r="S28" s="11"/>
      <c r="T28" s="90"/>
      <c r="U28" s="90"/>
      <c r="V28" s="11"/>
      <c r="W28" s="90"/>
      <c r="X28" s="90"/>
      <c r="Y28" s="1"/>
      <c r="Z28" s="1"/>
      <c r="AA28" s="3"/>
      <c r="AB28" s="2"/>
      <c r="AC28" s="2"/>
      <c r="AD28" s="3"/>
      <c r="AE28" s="2"/>
      <c r="AF28" s="3"/>
      <c r="AG28" s="2"/>
      <c r="AH28" s="2"/>
      <c r="AI28" s="2"/>
      <c r="AJ28" s="2"/>
      <c r="AK28" s="2"/>
      <c r="AL28" s="2"/>
    </row>
    <row r="29" spans="1:38" ht="15" customHeight="1">
      <c r="A29" t="s">
        <v>120</v>
      </c>
      <c r="B29" s="7">
        <v>7023</v>
      </c>
      <c r="C29" s="2" t="s">
        <v>25</v>
      </c>
      <c r="D29" s="2" t="s">
        <v>402</v>
      </c>
      <c r="E29" s="31" t="s">
        <v>231</v>
      </c>
      <c r="F29">
        <v>-65</v>
      </c>
      <c r="G29" s="97">
        <v>570897</v>
      </c>
      <c r="H29" s="97">
        <v>4594961</v>
      </c>
      <c r="I29" s="73">
        <v>33</v>
      </c>
      <c r="J29">
        <v>7</v>
      </c>
      <c r="K29" s="2" t="s">
        <v>1</v>
      </c>
      <c r="L29" s="29" t="s">
        <v>26</v>
      </c>
      <c r="M29" s="10" t="s">
        <v>239</v>
      </c>
      <c r="N29" s="7">
        <v>2</v>
      </c>
      <c r="P29" s="14" t="s">
        <v>124</v>
      </c>
      <c r="Q29" s="90">
        <v>143.7</v>
      </c>
      <c r="R29" s="90">
        <v>282.8</v>
      </c>
      <c r="S29" s="11">
        <f>Q29/R29</f>
        <v>0.5081329561527581</v>
      </c>
      <c r="T29" s="90">
        <v>90.3</v>
      </c>
      <c r="U29" s="90">
        <v>222</v>
      </c>
      <c r="V29" s="11">
        <f>T29/U29</f>
        <v>0.40675675675675677</v>
      </c>
      <c r="W29" s="90" t="s">
        <v>2</v>
      </c>
      <c r="X29" s="90">
        <v>140.3</v>
      </c>
      <c r="Y29" s="1" t="s">
        <v>2</v>
      </c>
      <c r="Z29" s="1">
        <f>X29/R29</f>
        <v>0.4961103253182461</v>
      </c>
      <c r="AA29" s="37" t="s">
        <v>236</v>
      </c>
      <c r="AB29" s="2">
        <v>2</v>
      </c>
      <c r="AC29" s="2"/>
      <c r="AD29" s="3"/>
      <c r="AE29" s="2"/>
      <c r="AF29" s="3"/>
      <c r="AG29" s="2"/>
      <c r="AH29" s="2"/>
      <c r="AI29" s="2"/>
      <c r="AJ29" s="2"/>
      <c r="AK29" s="2"/>
      <c r="AL29" s="2"/>
    </row>
    <row r="30" spans="2:38" ht="15" customHeight="1">
      <c r="B30" s="58"/>
      <c r="C30" s="2"/>
      <c r="D30" s="2"/>
      <c r="E30" s="3"/>
      <c r="I30" s="73"/>
      <c r="K30" s="2"/>
      <c r="L30" s="2"/>
      <c r="N30" s="58"/>
      <c r="Q30" s="90"/>
      <c r="R30" s="90"/>
      <c r="S30" s="11"/>
      <c r="T30" s="90"/>
      <c r="U30" s="90"/>
      <c r="V30" s="11"/>
      <c r="W30" s="90"/>
      <c r="X30" s="90"/>
      <c r="Y30" s="1"/>
      <c r="Z30" s="1"/>
      <c r="AA30" s="3"/>
      <c r="AB30" s="2"/>
      <c r="AC30" s="2"/>
      <c r="AD30" s="3"/>
      <c r="AE30" s="2"/>
      <c r="AF30" s="3"/>
      <c r="AG30" s="2"/>
      <c r="AH30" s="2"/>
      <c r="AI30" s="2"/>
      <c r="AJ30" s="2"/>
      <c r="AK30" s="2"/>
      <c r="AL30" s="2"/>
    </row>
    <row r="31" spans="1:38" ht="15" customHeight="1">
      <c r="A31" t="s">
        <v>120</v>
      </c>
      <c r="B31" s="7">
        <v>7017</v>
      </c>
      <c r="C31" s="2" t="s">
        <v>27</v>
      </c>
      <c r="D31" s="2" t="s">
        <v>402</v>
      </c>
      <c r="E31" s="31" t="s">
        <v>232</v>
      </c>
      <c r="F31">
        <v>-4.5</v>
      </c>
      <c r="G31" s="97">
        <v>575403</v>
      </c>
      <c r="H31" s="97">
        <v>4596955</v>
      </c>
      <c r="I31" s="73">
        <v>33</v>
      </c>
      <c r="J31">
        <v>3</v>
      </c>
      <c r="K31" s="2" t="s">
        <v>1</v>
      </c>
      <c r="L31" s="29" t="s">
        <v>28</v>
      </c>
      <c r="M31" s="10" t="s">
        <v>239</v>
      </c>
      <c r="N31" s="7">
        <v>4</v>
      </c>
      <c r="P31" s="14" t="s">
        <v>124</v>
      </c>
      <c r="Q31" s="90">
        <v>353.9</v>
      </c>
      <c r="R31" s="90">
        <v>2280.1</v>
      </c>
      <c r="S31" s="11">
        <f>Q31/R31</f>
        <v>0.15521249068023332</v>
      </c>
      <c r="T31" s="90">
        <v>102.2</v>
      </c>
      <c r="U31" s="90">
        <v>2294.5</v>
      </c>
      <c r="V31" s="11">
        <f>T31/U31</f>
        <v>0.04454129439965134</v>
      </c>
      <c r="W31" s="90">
        <v>167.2</v>
      </c>
      <c r="X31" s="90">
        <v>1243.6</v>
      </c>
      <c r="Y31" s="1">
        <v>0.13</v>
      </c>
      <c r="Z31" s="1">
        <f>X31/R31</f>
        <v>0.5454146747949651</v>
      </c>
      <c r="AA31" s="37" t="s">
        <v>236</v>
      </c>
      <c r="AB31" s="2">
        <v>2</v>
      </c>
      <c r="AC31" s="2"/>
      <c r="AD31" s="3"/>
      <c r="AE31" s="2"/>
      <c r="AF31" s="3"/>
      <c r="AG31" s="2"/>
      <c r="AH31" s="2"/>
      <c r="AI31" s="2"/>
      <c r="AJ31" s="2"/>
      <c r="AK31" s="2"/>
      <c r="AL31" s="2"/>
    </row>
    <row r="32" spans="1:38" ht="15" customHeight="1">
      <c r="A32" t="s">
        <v>120</v>
      </c>
      <c r="B32" s="7">
        <v>7018</v>
      </c>
      <c r="C32" s="2" t="s">
        <v>29</v>
      </c>
      <c r="D32" s="2" t="s">
        <v>402</v>
      </c>
      <c r="E32" s="31" t="s">
        <v>232</v>
      </c>
      <c r="F32">
        <v>-4.5</v>
      </c>
      <c r="G32" s="97">
        <v>575403</v>
      </c>
      <c r="H32" s="97">
        <v>4596955</v>
      </c>
      <c r="I32" s="73">
        <v>33</v>
      </c>
      <c r="J32">
        <v>3</v>
      </c>
      <c r="K32" s="2" t="s">
        <v>1</v>
      </c>
      <c r="L32" s="20" t="s">
        <v>121</v>
      </c>
      <c r="M32" s="21" t="s">
        <v>122</v>
      </c>
      <c r="N32" s="7">
        <v>1</v>
      </c>
      <c r="P32" s="14" t="s">
        <v>124</v>
      </c>
      <c r="Q32" s="90">
        <v>118.5</v>
      </c>
      <c r="R32" s="90">
        <v>905.6</v>
      </c>
      <c r="S32" s="11">
        <f>Q32/R32</f>
        <v>0.1308524734982332</v>
      </c>
      <c r="T32" s="90">
        <v>14.8</v>
      </c>
      <c r="U32" s="90">
        <v>341.1</v>
      </c>
      <c r="V32" s="11">
        <f>T32/U32</f>
        <v>0.04338903547346819</v>
      </c>
      <c r="W32" s="90">
        <v>17.2</v>
      </c>
      <c r="X32" s="90">
        <v>320.6</v>
      </c>
      <c r="Y32" s="1">
        <v>0.05</v>
      </c>
      <c r="Z32" s="1">
        <f>X32/R32</f>
        <v>0.3540194346289753</v>
      </c>
      <c r="AA32" s="37" t="s">
        <v>236</v>
      </c>
      <c r="AB32" s="2">
        <v>2</v>
      </c>
      <c r="AC32" s="2"/>
      <c r="AD32" s="3"/>
      <c r="AE32" s="2"/>
      <c r="AF32" s="3"/>
      <c r="AG32" s="2"/>
      <c r="AH32" s="2"/>
      <c r="AI32" s="2"/>
      <c r="AJ32" s="2"/>
      <c r="AK32" s="2"/>
      <c r="AL32" s="2"/>
    </row>
    <row r="33" spans="2:38" ht="15" customHeight="1">
      <c r="B33" s="58"/>
      <c r="C33" s="2"/>
      <c r="D33" s="2"/>
      <c r="E33" s="3"/>
      <c r="I33" s="73"/>
      <c r="K33" s="2"/>
      <c r="L33" s="2"/>
      <c r="N33" s="58"/>
      <c r="Q33" s="90"/>
      <c r="R33" s="90"/>
      <c r="S33" s="5"/>
      <c r="T33" s="90"/>
      <c r="U33" s="90"/>
      <c r="V33" s="5"/>
      <c r="W33" s="90"/>
      <c r="X33" s="90"/>
      <c r="Y33" s="1"/>
      <c r="Z33" s="1"/>
      <c r="AA33" s="3"/>
      <c r="AB33" s="2"/>
      <c r="AC33" s="2"/>
      <c r="AD33" s="3"/>
      <c r="AE33" s="2"/>
      <c r="AF33" s="3"/>
      <c r="AG33" s="2"/>
      <c r="AH33" s="2"/>
      <c r="AI33" s="2"/>
      <c r="AJ33" s="2"/>
      <c r="AK33" s="2"/>
      <c r="AL33" s="2"/>
    </row>
    <row r="34" spans="1:38" ht="15" customHeight="1">
      <c r="A34" t="s">
        <v>120</v>
      </c>
      <c r="B34" s="7">
        <v>6976</v>
      </c>
      <c r="C34" s="2" t="s">
        <v>30</v>
      </c>
      <c r="D34" s="2" t="s">
        <v>402</v>
      </c>
      <c r="E34" s="31" t="s">
        <v>232</v>
      </c>
      <c r="F34">
        <v>-8</v>
      </c>
      <c r="G34" s="97">
        <v>575403</v>
      </c>
      <c r="H34" s="97">
        <v>4596955</v>
      </c>
      <c r="I34" s="73">
        <v>33</v>
      </c>
      <c r="J34">
        <v>3</v>
      </c>
      <c r="K34" s="2" t="s">
        <v>1</v>
      </c>
      <c r="L34" s="20" t="s">
        <v>121</v>
      </c>
      <c r="M34" s="21" t="s">
        <v>122</v>
      </c>
      <c r="N34" s="7">
        <v>1</v>
      </c>
      <c r="P34" s="14" t="s">
        <v>124</v>
      </c>
      <c r="Q34" s="90">
        <v>169.3</v>
      </c>
      <c r="R34" s="90">
        <v>652.6</v>
      </c>
      <c r="S34" s="11">
        <f>Q34/R34</f>
        <v>0.25942384308918176</v>
      </c>
      <c r="T34" s="90">
        <v>29.7</v>
      </c>
      <c r="U34" s="90">
        <v>379.3</v>
      </c>
      <c r="V34" s="11">
        <f>T34/U34</f>
        <v>0.07830213551278671</v>
      </c>
      <c r="W34" s="90" t="s">
        <v>2</v>
      </c>
      <c r="X34" s="90">
        <v>190.3</v>
      </c>
      <c r="Y34" s="1" t="s">
        <v>2</v>
      </c>
      <c r="Z34" s="1">
        <f>X34/R34</f>
        <v>0.2916028194912657</v>
      </c>
      <c r="AA34" s="37" t="s">
        <v>236</v>
      </c>
      <c r="AB34" s="2">
        <v>2</v>
      </c>
      <c r="AC34" s="2"/>
      <c r="AD34" s="3"/>
      <c r="AE34" s="2"/>
      <c r="AF34" s="3"/>
      <c r="AG34" s="2"/>
      <c r="AH34" s="2"/>
      <c r="AI34" s="2"/>
      <c r="AJ34" s="2"/>
      <c r="AK34" s="2"/>
      <c r="AL34" s="2"/>
    </row>
    <row r="35" spans="1:38" ht="15" customHeight="1">
      <c r="A35" t="s">
        <v>120</v>
      </c>
      <c r="B35" s="7">
        <v>6977</v>
      </c>
      <c r="C35" s="2" t="s">
        <v>31</v>
      </c>
      <c r="D35" s="2" t="s">
        <v>402</v>
      </c>
      <c r="E35" s="31" t="s">
        <v>232</v>
      </c>
      <c r="F35">
        <v>-8</v>
      </c>
      <c r="G35" s="97">
        <v>575403</v>
      </c>
      <c r="H35" s="97">
        <v>4596955</v>
      </c>
      <c r="I35" s="73">
        <v>33</v>
      </c>
      <c r="J35">
        <v>3</v>
      </c>
      <c r="K35" s="2" t="s">
        <v>1</v>
      </c>
      <c r="L35" s="20" t="s">
        <v>121</v>
      </c>
      <c r="M35" s="21" t="s">
        <v>122</v>
      </c>
      <c r="N35" s="7">
        <v>1</v>
      </c>
      <c r="P35" s="14" t="s">
        <v>124</v>
      </c>
      <c r="Q35" s="90">
        <v>281.7</v>
      </c>
      <c r="R35" s="90">
        <v>808.2</v>
      </c>
      <c r="S35" s="11">
        <f>Q35/R35</f>
        <v>0.3485523385300668</v>
      </c>
      <c r="T35" s="90">
        <v>54.2</v>
      </c>
      <c r="U35" s="90">
        <v>371.5</v>
      </c>
      <c r="V35" s="11">
        <f>T35/U35</f>
        <v>0.14589502018842532</v>
      </c>
      <c r="W35" s="90" t="s">
        <v>2</v>
      </c>
      <c r="X35" s="90">
        <v>243.3</v>
      </c>
      <c r="Y35" s="1" t="s">
        <v>2</v>
      </c>
      <c r="Z35" s="1">
        <f>X35/R35</f>
        <v>0.3010393466963623</v>
      </c>
      <c r="AA35" s="37" t="s">
        <v>236</v>
      </c>
      <c r="AB35" s="2">
        <v>2</v>
      </c>
      <c r="AC35" s="2"/>
      <c r="AD35" s="3"/>
      <c r="AE35" s="2"/>
      <c r="AF35" s="3"/>
      <c r="AG35" s="2"/>
      <c r="AH35" s="2"/>
      <c r="AI35" s="2"/>
      <c r="AJ35" s="2"/>
      <c r="AK35" s="2"/>
      <c r="AL35" s="2"/>
    </row>
    <row r="36" spans="1:38" ht="15" customHeight="1">
      <c r="A36" t="s">
        <v>120</v>
      </c>
      <c r="B36" s="7">
        <v>6978</v>
      </c>
      <c r="C36" s="2" t="s">
        <v>32</v>
      </c>
      <c r="D36" s="2" t="s">
        <v>402</v>
      </c>
      <c r="E36" s="31" t="s">
        <v>232</v>
      </c>
      <c r="F36">
        <v>-8</v>
      </c>
      <c r="G36" s="97">
        <v>575403</v>
      </c>
      <c r="H36" s="97">
        <v>4596955</v>
      </c>
      <c r="I36" s="73">
        <v>33</v>
      </c>
      <c r="J36">
        <v>3</v>
      </c>
      <c r="K36" s="2" t="s">
        <v>1</v>
      </c>
      <c r="L36" s="29" t="s">
        <v>33</v>
      </c>
      <c r="M36" s="10" t="s">
        <v>239</v>
      </c>
      <c r="N36" s="7">
        <v>1</v>
      </c>
      <c r="P36" s="14" t="s">
        <v>124</v>
      </c>
      <c r="Q36" s="90">
        <v>178.5</v>
      </c>
      <c r="R36" s="90">
        <v>673.2</v>
      </c>
      <c r="S36" s="11">
        <f>Q36/R36</f>
        <v>0.26515151515151514</v>
      </c>
      <c r="T36" s="90">
        <v>36.2</v>
      </c>
      <c r="U36" s="90">
        <v>528.3</v>
      </c>
      <c r="V36" s="11">
        <f>T36/U36</f>
        <v>0.06852167329169034</v>
      </c>
      <c r="W36" s="90" t="s">
        <v>2</v>
      </c>
      <c r="X36" s="90">
        <v>262.4</v>
      </c>
      <c r="Y36" s="1" t="s">
        <v>2</v>
      </c>
      <c r="Z36" s="1">
        <f>X36/R36</f>
        <v>0.38978015448603676</v>
      </c>
      <c r="AA36" s="37" t="s">
        <v>236</v>
      </c>
      <c r="AB36" s="2">
        <v>2</v>
      </c>
      <c r="AC36" s="2"/>
      <c r="AD36" s="3"/>
      <c r="AE36" s="2"/>
      <c r="AF36" s="3"/>
      <c r="AG36" s="2"/>
      <c r="AH36" s="2"/>
      <c r="AI36" s="2"/>
      <c r="AJ36" s="2"/>
      <c r="AK36" s="2"/>
      <c r="AL36" s="2"/>
    </row>
    <row r="37" spans="2:38" ht="15" customHeight="1">
      <c r="B37" s="58"/>
      <c r="C37" s="2"/>
      <c r="D37" s="2"/>
      <c r="E37" s="3"/>
      <c r="I37" s="73"/>
      <c r="K37" s="2"/>
      <c r="L37" s="2"/>
      <c r="N37" s="58"/>
      <c r="Q37" s="90"/>
      <c r="R37" s="90"/>
      <c r="S37" s="5"/>
      <c r="T37" s="90"/>
      <c r="U37" s="90"/>
      <c r="V37" s="5"/>
      <c r="W37" s="90"/>
      <c r="X37" s="90"/>
      <c r="Y37" s="1"/>
      <c r="Z37" s="1"/>
      <c r="AA37" s="3"/>
      <c r="AB37" s="2"/>
      <c r="AC37" s="2"/>
      <c r="AD37" s="3"/>
      <c r="AE37" s="2"/>
      <c r="AF37" s="3"/>
      <c r="AG37" s="2"/>
      <c r="AH37" s="2"/>
      <c r="AI37" s="2"/>
      <c r="AJ37" s="2"/>
      <c r="AK37" s="2"/>
      <c r="AL37" s="2"/>
    </row>
    <row r="38" spans="1:38" ht="15" customHeight="1">
      <c r="A38" t="s">
        <v>120</v>
      </c>
      <c r="B38" s="7">
        <v>7019</v>
      </c>
      <c r="C38" s="2" t="s">
        <v>34</v>
      </c>
      <c r="D38" s="2" t="s">
        <v>402</v>
      </c>
      <c r="E38" s="31" t="s">
        <v>232</v>
      </c>
      <c r="F38">
        <v>-13</v>
      </c>
      <c r="G38" s="97">
        <v>575403</v>
      </c>
      <c r="H38" s="97">
        <v>4596955</v>
      </c>
      <c r="I38" s="73">
        <v>33</v>
      </c>
      <c r="J38">
        <v>3</v>
      </c>
      <c r="K38" s="2" t="s">
        <v>1</v>
      </c>
      <c r="L38" s="20" t="s">
        <v>121</v>
      </c>
      <c r="M38" s="21" t="s">
        <v>122</v>
      </c>
      <c r="N38" s="7">
        <v>2</v>
      </c>
      <c r="P38" s="14" t="s">
        <v>124</v>
      </c>
      <c r="Q38" s="90">
        <v>349.8</v>
      </c>
      <c r="R38" s="90">
        <v>870.9</v>
      </c>
      <c r="S38" s="11">
        <f>Q38/R38</f>
        <v>0.4016534619359284</v>
      </c>
      <c r="T38" s="90">
        <v>89.3</v>
      </c>
      <c r="U38" s="90">
        <v>402.3</v>
      </c>
      <c r="V38" s="11">
        <f>T38/U38</f>
        <v>0.22197365150385284</v>
      </c>
      <c r="W38" s="90">
        <v>20.7</v>
      </c>
      <c r="X38" s="90">
        <v>237.2</v>
      </c>
      <c r="Y38" s="1">
        <v>0.09</v>
      </c>
      <c r="Z38" s="1">
        <f>X38/R38</f>
        <v>0.2723619244459754</v>
      </c>
      <c r="AA38" s="37" t="s">
        <v>236</v>
      </c>
      <c r="AB38" s="2">
        <v>2</v>
      </c>
      <c r="AC38" s="2"/>
      <c r="AD38" s="3"/>
      <c r="AE38" s="2"/>
      <c r="AF38" s="3"/>
      <c r="AG38" s="2"/>
      <c r="AH38" s="2"/>
      <c r="AI38" s="2"/>
      <c r="AJ38" s="2"/>
      <c r="AK38" s="2"/>
      <c r="AL38" s="2"/>
    </row>
    <row r="39" spans="1:38" ht="15" customHeight="1">
      <c r="A39" t="s">
        <v>120</v>
      </c>
      <c r="B39" s="7">
        <v>7020</v>
      </c>
      <c r="C39" s="2" t="s">
        <v>35</v>
      </c>
      <c r="D39" s="2" t="s">
        <v>402</v>
      </c>
      <c r="E39" s="31" t="s">
        <v>232</v>
      </c>
      <c r="F39">
        <v>-13</v>
      </c>
      <c r="G39" s="97">
        <v>575403</v>
      </c>
      <c r="H39" s="97">
        <v>4596955</v>
      </c>
      <c r="I39" s="73">
        <v>33</v>
      </c>
      <c r="J39">
        <v>3</v>
      </c>
      <c r="K39" s="2" t="s">
        <v>1</v>
      </c>
      <c r="L39" s="29" t="s">
        <v>22</v>
      </c>
      <c r="M39" s="10" t="s">
        <v>239</v>
      </c>
      <c r="N39" s="7">
        <v>2</v>
      </c>
      <c r="P39" s="14" t="s">
        <v>124</v>
      </c>
      <c r="Q39" s="90">
        <v>209</v>
      </c>
      <c r="R39" s="90">
        <v>689.7</v>
      </c>
      <c r="S39" s="11">
        <f>Q39/R39</f>
        <v>0.303030303030303</v>
      </c>
      <c r="T39" s="90">
        <v>40.2</v>
      </c>
      <c r="U39" s="90">
        <v>461.6</v>
      </c>
      <c r="V39" s="11">
        <f>T39/U39</f>
        <v>0.08708838821490468</v>
      </c>
      <c r="W39" s="90">
        <v>31</v>
      </c>
      <c r="X39" s="90">
        <v>375.2</v>
      </c>
      <c r="Y39" s="1">
        <v>0.08</v>
      </c>
      <c r="Z39" s="1">
        <f>X39/R39</f>
        <v>0.5440046396984195</v>
      </c>
      <c r="AA39" s="37" t="s">
        <v>236</v>
      </c>
      <c r="AB39" s="2">
        <v>2</v>
      </c>
      <c r="AC39" s="2"/>
      <c r="AD39" s="3"/>
      <c r="AE39" s="2"/>
      <c r="AF39" s="3"/>
      <c r="AG39" s="2"/>
      <c r="AH39" s="2"/>
      <c r="AI39" s="2"/>
      <c r="AJ39" s="2"/>
      <c r="AK39" s="2"/>
      <c r="AL39" s="2"/>
    </row>
    <row r="40" spans="1:38" ht="15" customHeight="1">
      <c r="A40" t="s">
        <v>120</v>
      </c>
      <c r="B40" s="7">
        <v>7021</v>
      </c>
      <c r="C40" s="2" t="s">
        <v>36</v>
      </c>
      <c r="D40" s="2" t="s">
        <v>402</v>
      </c>
      <c r="E40" s="31" t="s">
        <v>232</v>
      </c>
      <c r="F40">
        <v>-13</v>
      </c>
      <c r="G40" s="97">
        <v>575403</v>
      </c>
      <c r="H40" s="97">
        <v>4596955</v>
      </c>
      <c r="I40" s="73">
        <v>33</v>
      </c>
      <c r="J40">
        <v>3</v>
      </c>
      <c r="K40" s="2" t="s">
        <v>1</v>
      </c>
      <c r="L40" s="29" t="s">
        <v>22</v>
      </c>
      <c r="M40" s="10" t="s">
        <v>239</v>
      </c>
      <c r="N40" s="7">
        <v>2</v>
      </c>
      <c r="P40" s="14" t="s">
        <v>124</v>
      </c>
      <c r="Q40" s="90">
        <v>189.4</v>
      </c>
      <c r="R40" s="90">
        <v>611.7</v>
      </c>
      <c r="S40" s="11">
        <f>Q40/R40</f>
        <v>0.3096289030570541</v>
      </c>
      <c r="T40" s="90">
        <v>36.9</v>
      </c>
      <c r="U40" s="90">
        <v>392</v>
      </c>
      <c r="V40" s="11">
        <f>T40/U40</f>
        <v>0.09413265306122448</v>
      </c>
      <c r="W40" s="90">
        <v>29.4</v>
      </c>
      <c r="X40" s="90">
        <v>350.7</v>
      </c>
      <c r="Y40" s="1">
        <v>0.08</v>
      </c>
      <c r="Z40" s="1">
        <f>X40/R40</f>
        <v>0.5733202550269739</v>
      </c>
      <c r="AA40" s="37" t="s">
        <v>236</v>
      </c>
      <c r="AB40" s="2">
        <v>2</v>
      </c>
      <c r="AC40" s="2"/>
      <c r="AD40" s="3"/>
      <c r="AE40" s="2"/>
      <c r="AF40" s="3"/>
      <c r="AG40" s="2"/>
      <c r="AH40" s="2"/>
      <c r="AI40" s="2"/>
      <c r="AJ40" s="2"/>
      <c r="AK40" s="2"/>
      <c r="AL40" s="2"/>
    </row>
    <row r="41" spans="1:38" ht="15" customHeight="1">
      <c r="A41" t="s">
        <v>120</v>
      </c>
      <c r="B41" s="7">
        <v>7022</v>
      </c>
      <c r="C41" s="2" t="s">
        <v>37</v>
      </c>
      <c r="D41" s="2" t="s">
        <v>402</v>
      </c>
      <c r="E41" s="31" t="s">
        <v>232</v>
      </c>
      <c r="F41">
        <v>-13</v>
      </c>
      <c r="G41" s="97">
        <v>575403</v>
      </c>
      <c r="H41" s="97">
        <v>4596955</v>
      </c>
      <c r="I41" s="73">
        <v>33</v>
      </c>
      <c r="J41">
        <v>3</v>
      </c>
      <c r="K41" s="2" t="s">
        <v>1</v>
      </c>
      <c r="L41" s="29" t="s">
        <v>24</v>
      </c>
      <c r="M41" s="10" t="s">
        <v>239</v>
      </c>
      <c r="N41" s="7">
        <v>1</v>
      </c>
      <c r="O41">
        <v>1</v>
      </c>
      <c r="P41" s="14" t="s">
        <v>124</v>
      </c>
      <c r="Q41" s="90">
        <v>92.1</v>
      </c>
      <c r="R41" s="90">
        <v>325.8</v>
      </c>
      <c r="S41" s="11">
        <f>Q41/R41</f>
        <v>0.2826887661141805</v>
      </c>
      <c r="T41" s="90">
        <v>25.5</v>
      </c>
      <c r="U41" s="90">
        <v>331.6</v>
      </c>
      <c r="V41" s="11">
        <f>T41/U41</f>
        <v>0.07689987937273823</v>
      </c>
      <c r="W41" s="90">
        <v>13.7</v>
      </c>
      <c r="X41" s="90">
        <v>379.6</v>
      </c>
      <c r="Y41" s="1">
        <v>0.04</v>
      </c>
      <c r="Z41" s="1">
        <f>X41/R41</f>
        <v>1.165131982811541</v>
      </c>
      <c r="AA41" s="37" t="s">
        <v>236</v>
      </c>
      <c r="AB41" s="2">
        <v>2</v>
      </c>
      <c r="AC41" s="2"/>
      <c r="AD41" s="3"/>
      <c r="AE41" s="2"/>
      <c r="AF41" s="3"/>
      <c r="AG41" s="2"/>
      <c r="AH41" s="2"/>
      <c r="AI41" s="2"/>
      <c r="AJ41" s="2"/>
      <c r="AK41" s="2"/>
      <c r="AL41" s="2"/>
    </row>
    <row r="42" spans="2:38" ht="15" customHeight="1">
      <c r="B42" s="58"/>
      <c r="C42" s="2"/>
      <c r="D42" s="2"/>
      <c r="E42" s="3"/>
      <c r="I42" s="73"/>
      <c r="K42" s="2"/>
      <c r="L42" s="2"/>
      <c r="N42" s="58"/>
      <c r="Q42" s="90"/>
      <c r="R42" s="90"/>
      <c r="S42" s="4"/>
      <c r="T42" s="90"/>
      <c r="U42" s="90"/>
      <c r="V42" s="4"/>
      <c r="W42" s="90"/>
      <c r="X42" s="90"/>
      <c r="Y42" s="1"/>
      <c r="Z42" s="1"/>
      <c r="AA42" s="3"/>
      <c r="AB42" s="2"/>
      <c r="AC42" s="2"/>
      <c r="AD42" s="3"/>
      <c r="AE42" s="2"/>
      <c r="AF42" s="3"/>
      <c r="AG42" s="2"/>
      <c r="AH42" s="2"/>
      <c r="AI42" s="2"/>
      <c r="AJ42" s="2"/>
      <c r="AK42" s="2"/>
      <c r="AL42" s="2"/>
    </row>
    <row r="43" spans="1:38" ht="15" customHeight="1">
      <c r="A43" t="s">
        <v>120</v>
      </c>
      <c r="B43" s="7">
        <v>7009</v>
      </c>
      <c r="C43" s="2" t="s">
        <v>38</v>
      </c>
      <c r="D43" s="2" t="s">
        <v>402</v>
      </c>
      <c r="E43" s="31" t="s">
        <v>232</v>
      </c>
      <c r="F43">
        <v>-20</v>
      </c>
      <c r="G43" s="97">
        <v>575403</v>
      </c>
      <c r="H43" s="97">
        <v>4596955</v>
      </c>
      <c r="I43" s="73">
        <v>33</v>
      </c>
      <c r="J43">
        <v>3</v>
      </c>
      <c r="K43" s="2" t="s">
        <v>1</v>
      </c>
      <c r="L43" s="20" t="s">
        <v>121</v>
      </c>
      <c r="M43" s="21" t="s">
        <v>122</v>
      </c>
      <c r="N43" s="7">
        <v>2</v>
      </c>
      <c r="P43" s="14" t="s">
        <v>124</v>
      </c>
      <c r="Q43" s="90">
        <v>496.6</v>
      </c>
      <c r="R43" s="90">
        <v>1682</v>
      </c>
      <c r="S43" s="11">
        <f>Q43/R43</f>
        <v>0.295243757431629</v>
      </c>
      <c r="T43" s="90">
        <v>73.8</v>
      </c>
      <c r="U43" s="90">
        <v>907.1</v>
      </c>
      <c r="V43" s="11">
        <f>T43/U43</f>
        <v>0.08135817440194025</v>
      </c>
      <c r="W43" s="90">
        <v>39.9</v>
      </c>
      <c r="X43" s="90">
        <v>692.9</v>
      </c>
      <c r="Y43" s="1">
        <v>0.06</v>
      </c>
      <c r="Z43" s="1">
        <f>X43/R43</f>
        <v>0.4119500594530321</v>
      </c>
      <c r="AA43" s="37" t="s">
        <v>236</v>
      </c>
      <c r="AB43" s="2">
        <v>2</v>
      </c>
      <c r="AC43" s="2"/>
      <c r="AD43" s="3"/>
      <c r="AE43" s="2"/>
      <c r="AF43" s="3"/>
      <c r="AG43" s="2"/>
      <c r="AH43" s="2"/>
      <c r="AI43" s="2"/>
      <c r="AJ43" s="2"/>
      <c r="AK43" s="2"/>
      <c r="AL43" s="2"/>
    </row>
    <row r="44" spans="1:38" ht="15" customHeight="1">
      <c r="A44" t="s">
        <v>120</v>
      </c>
      <c r="B44" s="7">
        <v>7010</v>
      </c>
      <c r="C44" s="2" t="s">
        <v>39</v>
      </c>
      <c r="D44" s="2" t="s">
        <v>402</v>
      </c>
      <c r="E44" s="31" t="s">
        <v>232</v>
      </c>
      <c r="F44">
        <v>-20</v>
      </c>
      <c r="G44" s="97">
        <v>575403</v>
      </c>
      <c r="H44" s="97">
        <v>4596955</v>
      </c>
      <c r="I44" s="73">
        <v>33</v>
      </c>
      <c r="J44">
        <v>3</v>
      </c>
      <c r="K44" s="2" t="s">
        <v>1</v>
      </c>
      <c r="L44" s="20" t="s">
        <v>121</v>
      </c>
      <c r="M44" s="21" t="s">
        <v>122</v>
      </c>
      <c r="N44" s="7">
        <v>2</v>
      </c>
      <c r="P44" s="14" t="s">
        <v>124</v>
      </c>
      <c r="Q44" s="90">
        <v>263.3</v>
      </c>
      <c r="R44" s="90">
        <v>856.1</v>
      </c>
      <c r="S44" s="11">
        <f>Q44/R44</f>
        <v>0.30755752832613015</v>
      </c>
      <c r="T44" s="90">
        <v>43</v>
      </c>
      <c r="U44" s="90">
        <v>470.3</v>
      </c>
      <c r="V44" s="11">
        <f>T44/U44</f>
        <v>0.09143100148841166</v>
      </c>
      <c r="W44" s="90">
        <v>25.6</v>
      </c>
      <c r="X44" s="90">
        <v>383.6</v>
      </c>
      <c r="Y44" s="1">
        <v>0.07</v>
      </c>
      <c r="Z44" s="1">
        <f>X44/R44</f>
        <v>0.44807849550286183</v>
      </c>
      <c r="AA44" s="37" t="s">
        <v>236</v>
      </c>
      <c r="AB44" s="2">
        <v>2</v>
      </c>
      <c r="AC44" s="2"/>
      <c r="AD44" s="3"/>
      <c r="AE44" s="2"/>
      <c r="AF44" s="3"/>
      <c r="AG44" s="2"/>
      <c r="AH44" s="2"/>
      <c r="AI44" s="2"/>
      <c r="AJ44" s="2"/>
      <c r="AK44" s="2"/>
      <c r="AL44" s="2"/>
    </row>
    <row r="45" spans="1:38" ht="15" customHeight="1">
      <c r="A45" t="s">
        <v>120</v>
      </c>
      <c r="B45" s="7">
        <v>7011</v>
      </c>
      <c r="C45" s="2" t="s">
        <v>40</v>
      </c>
      <c r="D45" s="2" t="s">
        <v>402</v>
      </c>
      <c r="E45" s="31" t="s">
        <v>232</v>
      </c>
      <c r="F45">
        <v>-20</v>
      </c>
      <c r="G45" s="97">
        <v>575403</v>
      </c>
      <c r="H45" s="97">
        <v>4596955</v>
      </c>
      <c r="I45" s="73">
        <v>33</v>
      </c>
      <c r="J45">
        <v>3</v>
      </c>
      <c r="K45" s="2" t="s">
        <v>1</v>
      </c>
      <c r="L45" s="20" t="s">
        <v>121</v>
      </c>
      <c r="M45" s="21" t="s">
        <v>122</v>
      </c>
      <c r="N45" s="7">
        <v>2</v>
      </c>
      <c r="P45" s="14" t="s">
        <v>124</v>
      </c>
      <c r="Q45" s="90">
        <v>262.1</v>
      </c>
      <c r="R45" s="90">
        <v>801.2</v>
      </c>
      <c r="S45" s="11">
        <f>Q45/R45</f>
        <v>0.32713429855217174</v>
      </c>
      <c r="T45" s="90">
        <v>38.6</v>
      </c>
      <c r="U45" s="90">
        <v>344.8</v>
      </c>
      <c r="V45" s="11">
        <f>T45/U45</f>
        <v>0.11194895591647332</v>
      </c>
      <c r="W45" s="90">
        <v>25.6</v>
      </c>
      <c r="X45" s="90">
        <v>210.5</v>
      </c>
      <c r="Y45" s="1">
        <v>0.12</v>
      </c>
      <c r="Z45" s="1">
        <f>X45/R45</f>
        <v>0.26273090364453316</v>
      </c>
      <c r="AA45" s="37" t="s">
        <v>236</v>
      </c>
      <c r="AB45" s="2">
        <v>2</v>
      </c>
      <c r="AC45" s="2"/>
      <c r="AD45" s="3"/>
      <c r="AE45" s="2"/>
      <c r="AF45" s="3"/>
      <c r="AG45" s="2"/>
      <c r="AH45" s="2"/>
      <c r="AI45" s="2"/>
      <c r="AJ45" s="2"/>
      <c r="AK45" s="2"/>
      <c r="AL45" s="2"/>
    </row>
    <row r="46" spans="2:38" ht="15" customHeight="1">
      <c r="B46" s="58"/>
      <c r="C46" s="2"/>
      <c r="D46" s="2"/>
      <c r="E46" s="3"/>
      <c r="I46" s="73"/>
      <c r="K46" s="2"/>
      <c r="L46" s="2"/>
      <c r="N46" s="58"/>
      <c r="Q46" s="90"/>
      <c r="R46" s="90"/>
      <c r="S46" s="4"/>
      <c r="T46" s="90"/>
      <c r="U46" s="90"/>
      <c r="V46" s="4"/>
      <c r="W46" s="90"/>
      <c r="X46" s="90"/>
      <c r="Y46" s="1"/>
      <c r="Z46" s="1"/>
      <c r="AA46" s="3"/>
      <c r="AB46" s="2"/>
      <c r="AC46" s="2"/>
      <c r="AD46" s="3"/>
      <c r="AE46" s="2"/>
      <c r="AF46" s="3"/>
      <c r="AG46" s="2"/>
      <c r="AH46" s="2"/>
      <c r="AI46" s="2"/>
      <c r="AJ46" s="2"/>
      <c r="AK46" s="2"/>
      <c r="AL46" s="2"/>
    </row>
    <row r="47" spans="1:38" ht="15" customHeight="1">
      <c r="A47" t="s">
        <v>120</v>
      </c>
      <c r="B47" s="7">
        <v>7012</v>
      </c>
      <c r="C47" s="2" t="s">
        <v>41</v>
      </c>
      <c r="D47" s="2" t="s">
        <v>402</v>
      </c>
      <c r="E47" s="31" t="s">
        <v>232</v>
      </c>
      <c r="F47">
        <v>-24</v>
      </c>
      <c r="G47" s="97">
        <v>575403</v>
      </c>
      <c r="H47" s="97">
        <v>4596955</v>
      </c>
      <c r="I47" s="73">
        <v>33</v>
      </c>
      <c r="J47">
        <v>3</v>
      </c>
      <c r="K47" s="2" t="s">
        <v>1</v>
      </c>
      <c r="L47" s="20" t="s">
        <v>121</v>
      </c>
      <c r="M47" s="21" t="s">
        <v>122</v>
      </c>
      <c r="N47" s="7">
        <v>2</v>
      </c>
      <c r="P47" s="14" t="s">
        <v>124</v>
      </c>
      <c r="Q47" s="90">
        <v>502.9</v>
      </c>
      <c r="R47" s="90">
        <v>1269.2</v>
      </c>
      <c r="S47" s="11">
        <f>Q47/R47</f>
        <v>0.3962338480932871</v>
      </c>
      <c r="T47" s="90">
        <v>136.4</v>
      </c>
      <c r="U47" s="90">
        <v>946.6</v>
      </c>
      <c r="V47" s="11">
        <f>T47/U47</f>
        <v>0.14409465455313755</v>
      </c>
      <c r="W47" s="90">
        <v>19.4</v>
      </c>
      <c r="X47" s="90">
        <v>650.4</v>
      </c>
      <c r="Y47" s="1">
        <v>0.03</v>
      </c>
      <c r="Z47" s="1">
        <f>X47/R47</f>
        <v>0.5124487866372518</v>
      </c>
      <c r="AA47" s="37" t="s">
        <v>236</v>
      </c>
      <c r="AB47" s="2">
        <v>2</v>
      </c>
      <c r="AC47" s="2"/>
      <c r="AD47" s="3"/>
      <c r="AE47" s="2"/>
      <c r="AF47" s="3"/>
      <c r="AG47" s="2"/>
      <c r="AH47" s="2"/>
      <c r="AI47" s="2"/>
      <c r="AJ47" s="2"/>
      <c r="AK47" s="2"/>
      <c r="AL47" s="2"/>
    </row>
    <row r="48" spans="1:38" ht="15" customHeight="1">
      <c r="A48" t="s">
        <v>120</v>
      </c>
      <c r="B48" s="7">
        <v>7013</v>
      </c>
      <c r="C48" s="2" t="s">
        <v>42</v>
      </c>
      <c r="D48" s="2" t="s">
        <v>402</v>
      </c>
      <c r="E48" s="31" t="s">
        <v>232</v>
      </c>
      <c r="F48">
        <v>-24</v>
      </c>
      <c r="G48" s="97">
        <v>575403</v>
      </c>
      <c r="H48" s="97">
        <v>4596955</v>
      </c>
      <c r="I48" s="73">
        <v>33</v>
      </c>
      <c r="J48">
        <v>3</v>
      </c>
      <c r="K48" s="2" t="s">
        <v>1</v>
      </c>
      <c r="L48" s="20" t="s">
        <v>121</v>
      </c>
      <c r="M48" s="21" t="s">
        <v>122</v>
      </c>
      <c r="N48" s="7">
        <v>2</v>
      </c>
      <c r="P48" s="14" t="s">
        <v>124</v>
      </c>
      <c r="Q48" s="90">
        <v>529.5</v>
      </c>
      <c r="R48" s="90">
        <v>1235.8</v>
      </c>
      <c r="S48" s="11">
        <f>Q48/R48</f>
        <v>0.4284673895452339</v>
      </c>
      <c r="T48" s="90">
        <v>156</v>
      </c>
      <c r="U48" s="90">
        <v>766.1</v>
      </c>
      <c r="V48" s="11">
        <f>T48/U48</f>
        <v>0.2036287690901971</v>
      </c>
      <c r="W48" s="90">
        <v>22.6</v>
      </c>
      <c r="X48" s="90">
        <v>559.1</v>
      </c>
      <c r="Y48" s="1">
        <v>0.04</v>
      </c>
      <c r="Z48" s="1">
        <f>X48/R48</f>
        <v>0.45241948535361715</v>
      </c>
      <c r="AA48" s="37" t="s">
        <v>236</v>
      </c>
      <c r="AB48" s="2">
        <v>2</v>
      </c>
      <c r="AC48" s="2"/>
      <c r="AD48" s="3"/>
      <c r="AE48" s="2"/>
      <c r="AF48" s="3"/>
      <c r="AG48" s="2"/>
      <c r="AH48" s="2"/>
      <c r="AI48" s="2"/>
      <c r="AJ48" s="2"/>
      <c r="AK48" s="2"/>
      <c r="AL48" s="2"/>
    </row>
    <row r="49" spans="1:38" ht="15" customHeight="1">
      <c r="A49" t="s">
        <v>120</v>
      </c>
      <c r="B49" s="7">
        <v>7014</v>
      </c>
      <c r="C49" s="2" t="s">
        <v>43</v>
      </c>
      <c r="D49" s="2" t="s">
        <v>402</v>
      </c>
      <c r="E49" s="31" t="s">
        <v>232</v>
      </c>
      <c r="F49">
        <v>-24</v>
      </c>
      <c r="G49" s="97">
        <v>575403</v>
      </c>
      <c r="H49" s="97">
        <v>4596955</v>
      </c>
      <c r="I49" s="73">
        <v>33</v>
      </c>
      <c r="J49">
        <v>3</v>
      </c>
      <c r="K49" s="2" t="s">
        <v>1</v>
      </c>
      <c r="L49" s="20" t="s">
        <v>121</v>
      </c>
      <c r="M49" s="21" t="s">
        <v>122</v>
      </c>
      <c r="N49" s="7">
        <v>2</v>
      </c>
      <c r="P49" s="14" t="s">
        <v>124</v>
      </c>
      <c r="Q49" s="90">
        <v>421.2</v>
      </c>
      <c r="R49" s="90">
        <v>1023.1</v>
      </c>
      <c r="S49" s="11">
        <f>Q49/R49</f>
        <v>0.41168996188055906</v>
      </c>
      <c r="T49" s="90">
        <v>119.2</v>
      </c>
      <c r="U49" s="90">
        <v>650.8</v>
      </c>
      <c r="V49" s="11">
        <f>T49/U49</f>
        <v>0.18315918869084205</v>
      </c>
      <c r="W49" s="90">
        <v>16</v>
      </c>
      <c r="X49" s="90">
        <v>451.1</v>
      </c>
      <c r="Y49" s="1">
        <v>0.04</v>
      </c>
      <c r="Z49" s="1">
        <f>X49/R49</f>
        <v>0.44091486658195683</v>
      </c>
      <c r="AA49" s="37" t="s">
        <v>236</v>
      </c>
      <c r="AB49" s="2">
        <v>2</v>
      </c>
      <c r="AC49" s="2"/>
      <c r="AD49" s="3"/>
      <c r="AE49" s="2"/>
      <c r="AF49" s="3"/>
      <c r="AG49" s="2"/>
      <c r="AH49" s="2"/>
      <c r="AI49" s="2"/>
      <c r="AJ49" s="2"/>
      <c r="AK49" s="2"/>
      <c r="AL49" s="2"/>
    </row>
    <row r="50" spans="1:38" ht="15" customHeight="1">
      <c r="A50" t="s">
        <v>120</v>
      </c>
      <c r="B50" s="7">
        <v>7015</v>
      </c>
      <c r="C50" s="2" t="s">
        <v>44</v>
      </c>
      <c r="D50" s="2" t="s">
        <v>402</v>
      </c>
      <c r="E50" s="31" t="s">
        <v>232</v>
      </c>
      <c r="F50">
        <v>-24</v>
      </c>
      <c r="G50" s="97">
        <v>575403</v>
      </c>
      <c r="H50" s="97">
        <v>4596955</v>
      </c>
      <c r="I50" s="73">
        <v>33</v>
      </c>
      <c r="J50">
        <v>3</v>
      </c>
      <c r="K50" s="2" t="s">
        <v>1</v>
      </c>
      <c r="L50" s="20" t="s">
        <v>121</v>
      </c>
      <c r="M50" s="21" t="s">
        <v>122</v>
      </c>
      <c r="N50" s="7">
        <v>2</v>
      </c>
      <c r="P50" s="14" t="s">
        <v>124</v>
      </c>
      <c r="Q50" s="90">
        <v>380.6</v>
      </c>
      <c r="R50" s="90">
        <v>828.6</v>
      </c>
      <c r="S50" s="11">
        <f>Q50/R50</f>
        <v>0.4593289886555636</v>
      </c>
      <c r="T50" s="90">
        <v>118.9</v>
      </c>
      <c r="U50" s="90">
        <v>416.1</v>
      </c>
      <c r="V50" s="11">
        <f>T50/U50</f>
        <v>0.28574861812064406</v>
      </c>
      <c r="W50" s="90">
        <v>19.5</v>
      </c>
      <c r="X50" s="90">
        <v>230.6</v>
      </c>
      <c r="Y50" s="1">
        <v>0.08</v>
      </c>
      <c r="Z50" s="1">
        <f>X50/R50</f>
        <v>0.27830074825006035</v>
      </c>
      <c r="AA50" s="37" t="s">
        <v>236</v>
      </c>
      <c r="AB50" s="2">
        <v>2</v>
      </c>
      <c r="AC50" s="2"/>
      <c r="AD50" s="3"/>
      <c r="AE50" s="2"/>
      <c r="AF50" s="3"/>
      <c r="AG50" s="2"/>
      <c r="AH50" s="2"/>
      <c r="AI50" s="2"/>
      <c r="AJ50" s="2"/>
      <c r="AK50" s="2"/>
      <c r="AL50" s="2"/>
    </row>
    <row r="51" spans="1:38" ht="15" customHeight="1">
      <c r="A51" t="s">
        <v>120</v>
      </c>
      <c r="B51" s="7">
        <v>7016</v>
      </c>
      <c r="C51" s="2" t="s">
        <v>45</v>
      </c>
      <c r="D51" s="2" t="s">
        <v>402</v>
      </c>
      <c r="E51" s="31" t="s">
        <v>232</v>
      </c>
      <c r="F51">
        <v>-24</v>
      </c>
      <c r="G51" s="97">
        <v>575403</v>
      </c>
      <c r="H51" s="97">
        <v>4596955</v>
      </c>
      <c r="I51" s="73">
        <v>33</v>
      </c>
      <c r="J51">
        <v>3</v>
      </c>
      <c r="K51" s="2" t="s">
        <v>1</v>
      </c>
      <c r="L51" s="20" t="s">
        <v>121</v>
      </c>
      <c r="M51" s="21" t="s">
        <v>122</v>
      </c>
      <c r="N51" s="7">
        <v>2</v>
      </c>
      <c r="P51" s="14" t="s">
        <v>124</v>
      </c>
      <c r="Q51" s="90">
        <v>188.2</v>
      </c>
      <c r="R51" s="90">
        <v>422.9</v>
      </c>
      <c r="S51" s="11">
        <f>Q51/R51</f>
        <v>0.4450224639394656</v>
      </c>
      <c r="T51" s="90">
        <v>58.9</v>
      </c>
      <c r="U51" s="90">
        <v>242.4</v>
      </c>
      <c r="V51" s="11">
        <f>T51/U51</f>
        <v>0.24298679867986797</v>
      </c>
      <c r="W51" s="90">
        <v>6.1</v>
      </c>
      <c r="X51" s="90">
        <v>143.2</v>
      </c>
      <c r="Y51" s="1">
        <v>0.04</v>
      </c>
      <c r="Z51" s="1">
        <f>X51/R51</f>
        <v>0.3386143296287538</v>
      </c>
      <c r="AA51" s="37" t="s">
        <v>236</v>
      </c>
      <c r="AB51" s="2">
        <v>2</v>
      </c>
      <c r="AC51" s="2"/>
      <c r="AD51" s="3"/>
      <c r="AE51" s="2"/>
      <c r="AF51" s="3"/>
      <c r="AG51" s="2"/>
      <c r="AH51" s="2"/>
      <c r="AI51" s="2"/>
      <c r="AJ51" s="2"/>
      <c r="AK51" s="2"/>
      <c r="AL51" s="2"/>
    </row>
    <row r="52" spans="2:38" ht="15" customHeight="1">
      <c r="B52" s="59"/>
      <c r="C52" s="71"/>
      <c r="D52" s="8"/>
      <c r="E52" s="8"/>
      <c r="G52" s="73"/>
      <c r="H52" s="73"/>
      <c r="I52" s="74"/>
      <c r="K52" s="8"/>
      <c r="L52" s="8"/>
      <c r="N52" s="59"/>
      <c r="Q52" s="91"/>
      <c r="R52" s="91"/>
      <c r="S52" s="4"/>
      <c r="T52" s="91"/>
      <c r="U52" s="91"/>
      <c r="V52" s="4"/>
      <c r="W52" s="91"/>
      <c r="X52" s="91"/>
      <c r="Y52" s="9"/>
      <c r="Z52" s="9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</row>
    <row r="53" spans="1:38" ht="15" customHeight="1">
      <c r="A53" t="s">
        <v>120</v>
      </c>
      <c r="B53" s="7">
        <v>6995</v>
      </c>
      <c r="C53" s="2" t="s">
        <v>46</v>
      </c>
      <c r="D53" s="2" t="s">
        <v>402</v>
      </c>
      <c r="E53" s="31" t="s">
        <v>232</v>
      </c>
      <c r="F53">
        <v>-40</v>
      </c>
      <c r="G53" s="97">
        <v>575403</v>
      </c>
      <c r="H53" s="97">
        <v>4596955</v>
      </c>
      <c r="I53" s="73">
        <v>33</v>
      </c>
      <c r="J53">
        <v>3</v>
      </c>
      <c r="K53" s="2" t="s">
        <v>1</v>
      </c>
      <c r="L53" s="20" t="s">
        <v>121</v>
      </c>
      <c r="M53" s="21" t="s">
        <v>122</v>
      </c>
      <c r="N53" s="7">
        <v>1</v>
      </c>
      <c r="P53" s="14" t="s">
        <v>124</v>
      </c>
      <c r="Q53" s="90">
        <v>222.1</v>
      </c>
      <c r="R53" s="90">
        <v>392.9</v>
      </c>
      <c r="S53" s="11">
        <f aca="true" t="shared" si="3" ref="S53:S58">Q53/R53</f>
        <v>0.565283787223212</v>
      </c>
      <c r="T53" s="90">
        <v>62.2</v>
      </c>
      <c r="U53" s="90">
        <v>190.9</v>
      </c>
      <c r="V53" s="11">
        <f aca="true" t="shared" si="4" ref="V53:V58">T53/U53</f>
        <v>0.3258250392875851</v>
      </c>
      <c r="W53" s="90" t="s">
        <v>2</v>
      </c>
      <c r="X53" s="90">
        <v>146.5</v>
      </c>
      <c r="Y53" s="1" t="s">
        <v>2</v>
      </c>
      <c r="Z53" s="1">
        <f aca="true" t="shared" si="5" ref="Z53:Z58">X53/R53</f>
        <v>0.3728684143547977</v>
      </c>
      <c r="AA53" s="37" t="s">
        <v>236</v>
      </c>
      <c r="AB53" s="2">
        <v>2</v>
      </c>
      <c r="AC53" s="2"/>
      <c r="AD53" s="3"/>
      <c r="AE53" s="2"/>
      <c r="AF53" s="3"/>
      <c r="AG53" s="2"/>
      <c r="AH53" s="2"/>
      <c r="AI53" s="2"/>
      <c r="AJ53" s="2"/>
      <c r="AK53" s="2"/>
      <c r="AL53" s="2"/>
    </row>
    <row r="54" spans="1:38" ht="15" customHeight="1">
      <c r="A54" t="s">
        <v>120</v>
      </c>
      <c r="B54" s="7">
        <v>6996</v>
      </c>
      <c r="C54" s="2" t="s">
        <v>47</v>
      </c>
      <c r="D54" s="2" t="s">
        <v>402</v>
      </c>
      <c r="E54" s="31" t="s">
        <v>232</v>
      </c>
      <c r="F54">
        <v>-40</v>
      </c>
      <c r="G54" s="97">
        <v>575403</v>
      </c>
      <c r="H54" s="97">
        <v>4596955</v>
      </c>
      <c r="I54" s="73">
        <v>33</v>
      </c>
      <c r="J54">
        <v>3</v>
      </c>
      <c r="K54" s="2" t="s">
        <v>1</v>
      </c>
      <c r="L54" s="20" t="s">
        <v>121</v>
      </c>
      <c r="M54" s="21" t="s">
        <v>122</v>
      </c>
      <c r="N54" s="7">
        <v>1</v>
      </c>
      <c r="P54" s="14" t="s">
        <v>124</v>
      </c>
      <c r="Q54" s="90">
        <v>305.9</v>
      </c>
      <c r="R54" s="90">
        <v>692.5</v>
      </c>
      <c r="S54" s="11">
        <f t="shared" si="3"/>
        <v>0.44173285198555956</v>
      </c>
      <c r="T54" s="90">
        <v>65.1</v>
      </c>
      <c r="U54" s="90">
        <v>364</v>
      </c>
      <c r="V54" s="11">
        <f t="shared" si="4"/>
        <v>0.17884615384615382</v>
      </c>
      <c r="W54" s="90">
        <v>9.4</v>
      </c>
      <c r="X54" s="90">
        <v>225.6</v>
      </c>
      <c r="Y54" s="1">
        <v>0.04</v>
      </c>
      <c r="Z54" s="1">
        <f t="shared" si="5"/>
        <v>0.32577617328519853</v>
      </c>
      <c r="AA54" s="37" t="s">
        <v>236</v>
      </c>
      <c r="AB54" s="2">
        <v>2</v>
      </c>
      <c r="AC54" s="2"/>
      <c r="AD54" s="3"/>
      <c r="AE54" s="2"/>
      <c r="AF54" s="3"/>
      <c r="AG54" s="2"/>
      <c r="AH54" s="2"/>
      <c r="AI54" s="2"/>
      <c r="AJ54" s="2"/>
      <c r="AK54" s="2"/>
      <c r="AL54" s="2"/>
    </row>
    <row r="55" spans="1:38" ht="15" customHeight="1">
      <c r="A55" t="s">
        <v>120</v>
      </c>
      <c r="B55" s="7">
        <v>6997</v>
      </c>
      <c r="C55" s="2" t="s">
        <v>48</v>
      </c>
      <c r="D55" s="2" t="s">
        <v>402</v>
      </c>
      <c r="E55" s="31" t="s">
        <v>232</v>
      </c>
      <c r="F55">
        <v>-40</v>
      </c>
      <c r="G55" s="97">
        <v>575403</v>
      </c>
      <c r="H55" s="97">
        <v>4596955</v>
      </c>
      <c r="I55" s="73">
        <v>33</v>
      </c>
      <c r="J55">
        <v>3</v>
      </c>
      <c r="K55" s="2" t="s">
        <v>1</v>
      </c>
      <c r="L55" s="20" t="s">
        <v>121</v>
      </c>
      <c r="M55" s="21" t="s">
        <v>122</v>
      </c>
      <c r="N55" s="7">
        <v>1</v>
      </c>
      <c r="P55" s="14" t="s">
        <v>124</v>
      </c>
      <c r="Q55" s="90">
        <v>173.8</v>
      </c>
      <c r="R55" s="90">
        <v>391</v>
      </c>
      <c r="S55" s="11">
        <f t="shared" si="3"/>
        <v>0.44450127877237855</v>
      </c>
      <c r="T55" s="90">
        <v>47.2</v>
      </c>
      <c r="U55" s="90">
        <v>186.1</v>
      </c>
      <c r="V55" s="11">
        <f t="shared" si="4"/>
        <v>0.25362708221386354</v>
      </c>
      <c r="W55" s="90" t="s">
        <v>2</v>
      </c>
      <c r="X55" s="90">
        <v>108.6</v>
      </c>
      <c r="Y55" s="1" t="s">
        <v>2</v>
      </c>
      <c r="Z55" s="1">
        <f t="shared" si="5"/>
        <v>0.2777493606138107</v>
      </c>
      <c r="AA55" s="37" t="s">
        <v>236</v>
      </c>
      <c r="AB55" s="2">
        <v>2</v>
      </c>
      <c r="AC55" s="2"/>
      <c r="AD55" s="3"/>
      <c r="AE55" s="2"/>
      <c r="AF55" s="3"/>
      <c r="AG55" s="2"/>
      <c r="AH55" s="2"/>
      <c r="AI55" s="2"/>
      <c r="AJ55" s="2"/>
      <c r="AK55" s="2"/>
      <c r="AL55" s="2"/>
    </row>
    <row r="56" spans="1:38" ht="15" customHeight="1">
      <c r="A56" t="s">
        <v>120</v>
      </c>
      <c r="B56" s="7">
        <v>6998</v>
      </c>
      <c r="C56" s="2" t="s">
        <v>49</v>
      </c>
      <c r="D56" s="2" t="s">
        <v>402</v>
      </c>
      <c r="E56" s="31" t="s">
        <v>232</v>
      </c>
      <c r="F56">
        <v>-40</v>
      </c>
      <c r="G56" s="97">
        <v>575403</v>
      </c>
      <c r="H56" s="97">
        <v>4596955</v>
      </c>
      <c r="I56" s="73">
        <v>33</v>
      </c>
      <c r="J56">
        <v>3</v>
      </c>
      <c r="K56" s="2" t="s">
        <v>1</v>
      </c>
      <c r="L56" s="20" t="s">
        <v>121</v>
      </c>
      <c r="M56" s="21" t="s">
        <v>122</v>
      </c>
      <c r="N56" s="7">
        <v>1</v>
      </c>
      <c r="O56">
        <v>1</v>
      </c>
      <c r="P56" s="14" t="s">
        <v>124</v>
      </c>
      <c r="Q56" s="90">
        <v>216.8</v>
      </c>
      <c r="R56" s="90">
        <v>624.5</v>
      </c>
      <c r="S56" s="11">
        <f t="shared" si="3"/>
        <v>0.34715772618094476</v>
      </c>
      <c r="T56" s="90">
        <v>69.1</v>
      </c>
      <c r="U56" s="90">
        <v>618.6</v>
      </c>
      <c r="V56" s="11">
        <f t="shared" si="4"/>
        <v>0.11170384739734884</v>
      </c>
      <c r="W56" s="90" t="s">
        <v>2</v>
      </c>
      <c r="X56" s="90">
        <v>630.5</v>
      </c>
      <c r="Y56" s="1" t="s">
        <v>2</v>
      </c>
      <c r="Z56" s="1">
        <f t="shared" si="5"/>
        <v>1.0096076861489192</v>
      </c>
      <c r="AA56" s="37" t="s">
        <v>236</v>
      </c>
      <c r="AB56" s="2">
        <v>2</v>
      </c>
      <c r="AC56" s="2"/>
      <c r="AD56" s="3"/>
      <c r="AE56" s="2"/>
      <c r="AF56" s="3"/>
      <c r="AG56" s="2"/>
      <c r="AH56" s="2"/>
      <c r="AI56" s="2"/>
      <c r="AJ56" s="2"/>
      <c r="AK56" s="2"/>
      <c r="AL56" s="2"/>
    </row>
    <row r="57" spans="1:38" ht="15" customHeight="1">
      <c r="A57" t="s">
        <v>120</v>
      </c>
      <c r="B57" s="7">
        <v>6999</v>
      </c>
      <c r="C57" s="2" t="s">
        <v>50</v>
      </c>
      <c r="D57" s="2" t="s">
        <v>402</v>
      </c>
      <c r="E57" s="31" t="s">
        <v>232</v>
      </c>
      <c r="F57">
        <v>-40</v>
      </c>
      <c r="G57" s="97">
        <v>575403</v>
      </c>
      <c r="H57" s="97">
        <v>4596955</v>
      </c>
      <c r="I57" s="73">
        <v>33</v>
      </c>
      <c r="J57">
        <v>3</v>
      </c>
      <c r="K57" s="2" t="s">
        <v>1</v>
      </c>
      <c r="L57" s="20" t="s">
        <v>121</v>
      </c>
      <c r="M57" s="21" t="s">
        <v>122</v>
      </c>
      <c r="N57" s="7">
        <v>2</v>
      </c>
      <c r="O57">
        <v>1</v>
      </c>
      <c r="P57" s="14" t="s">
        <v>124</v>
      </c>
      <c r="Q57" s="90">
        <v>24</v>
      </c>
      <c r="R57" s="90">
        <v>59.5</v>
      </c>
      <c r="S57" s="11">
        <f t="shared" si="3"/>
        <v>0.40336134453781514</v>
      </c>
      <c r="T57" s="90">
        <v>15.5</v>
      </c>
      <c r="U57" s="90">
        <v>60.8</v>
      </c>
      <c r="V57" s="11">
        <f t="shared" si="4"/>
        <v>0.2549342105263158</v>
      </c>
      <c r="W57" s="90" t="s">
        <v>2</v>
      </c>
      <c r="X57" s="90">
        <v>60</v>
      </c>
      <c r="Y57" s="1" t="s">
        <v>2</v>
      </c>
      <c r="Z57" s="1">
        <f t="shared" si="5"/>
        <v>1.0084033613445378</v>
      </c>
      <c r="AA57" s="37" t="s">
        <v>236</v>
      </c>
      <c r="AB57" s="2">
        <v>2</v>
      </c>
      <c r="AC57" s="2"/>
      <c r="AD57" s="3"/>
      <c r="AE57" s="2"/>
      <c r="AF57" s="3"/>
      <c r="AG57" s="2"/>
      <c r="AH57" s="2"/>
      <c r="AI57" s="2"/>
      <c r="AJ57" s="2"/>
      <c r="AK57" s="2"/>
      <c r="AL57" s="2"/>
    </row>
    <row r="58" spans="1:38" ht="15" customHeight="1">
      <c r="A58" t="s">
        <v>120</v>
      </c>
      <c r="B58" s="7">
        <v>7000</v>
      </c>
      <c r="C58" s="2" t="s">
        <v>51</v>
      </c>
      <c r="D58" s="2" t="s">
        <v>402</v>
      </c>
      <c r="E58" s="31" t="s">
        <v>232</v>
      </c>
      <c r="F58">
        <v>-40</v>
      </c>
      <c r="G58" s="97">
        <v>575403</v>
      </c>
      <c r="H58" s="97">
        <v>4596955</v>
      </c>
      <c r="I58" s="73">
        <v>33</v>
      </c>
      <c r="J58">
        <v>3</v>
      </c>
      <c r="K58" s="2" t="s">
        <v>1</v>
      </c>
      <c r="L58" s="20" t="s">
        <v>121</v>
      </c>
      <c r="M58" s="21" t="s">
        <v>122</v>
      </c>
      <c r="N58" s="7">
        <v>4</v>
      </c>
      <c r="O58">
        <v>1</v>
      </c>
      <c r="P58" s="14" t="s">
        <v>124</v>
      </c>
      <c r="Q58" s="90">
        <v>33.1</v>
      </c>
      <c r="R58" s="90">
        <v>97</v>
      </c>
      <c r="S58" s="11">
        <f t="shared" si="3"/>
        <v>0.34123711340206186</v>
      </c>
      <c r="T58" s="90">
        <v>14.9</v>
      </c>
      <c r="U58" s="90">
        <v>98</v>
      </c>
      <c r="V58" s="11">
        <f t="shared" si="4"/>
        <v>0.1520408163265306</v>
      </c>
      <c r="W58" s="90" t="s">
        <v>2</v>
      </c>
      <c r="X58" s="90">
        <v>116.3</v>
      </c>
      <c r="Y58" s="1" t="s">
        <v>2</v>
      </c>
      <c r="Z58" s="1">
        <f t="shared" si="5"/>
        <v>1.1989690721649484</v>
      </c>
      <c r="AA58" s="37" t="s">
        <v>236</v>
      </c>
      <c r="AB58" s="2">
        <v>2</v>
      </c>
      <c r="AC58" s="2"/>
      <c r="AD58" s="3"/>
      <c r="AE58" s="2"/>
      <c r="AF58" s="3"/>
      <c r="AG58" s="2"/>
      <c r="AH58" s="2"/>
      <c r="AI58" s="2"/>
      <c r="AJ58" s="2"/>
      <c r="AK58" s="2"/>
      <c r="AL58" s="2"/>
    </row>
    <row r="59" spans="2:38" ht="15" customHeight="1">
      <c r="B59" s="59"/>
      <c r="C59" s="71"/>
      <c r="D59" s="8"/>
      <c r="E59" s="8"/>
      <c r="I59" s="74"/>
      <c r="K59" s="8"/>
      <c r="L59" s="8"/>
      <c r="N59" s="59"/>
      <c r="Q59" s="91"/>
      <c r="R59" s="91"/>
      <c r="S59" s="5"/>
      <c r="T59" s="91"/>
      <c r="U59" s="91"/>
      <c r="V59" s="5"/>
      <c r="W59" s="91"/>
      <c r="X59" s="91"/>
      <c r="Y59" s="9"/>
      <c r="Z59" s="9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</row>
    <row r="60" spans="1:38" ht="15" customHeight="1">
      <c r="A60" t="s">
        <v>120</v>
      </c>
      <c r="B60" s="7">
        <v>7031</v>
      </c>
      <c r="C60" s="2" t="s">
        <v>52</v>
      </c>
      <c r="D60" s="2" t="s">
        <v>402</v>
      </c>
      <c r="E60" s="31" t="s">
        <v>232</v>
      </c>
      <c r="F60">
        <v>-71.5</v>
      </c>
      <c r="G60" s="97">
        <v>575403</v>
      </c>
      <c r="H60" s="97">
        <v>4596955</v>
      </c>
      <c r="I60" s="73">
        <v>33</v>
      </c>
      <c r="J60">
        <v>3</v>
      </c>
      <c r="K60" s="2" t="s">
        <v>1</v>
      </c>
      <c r="L60" s="20" t="s">
        <v>121</v>
      </c>
      <c r="M60" s="21" t="s">
        <v>122</v>
      </c>
      <c r="N60" s="7">
        <v>2</v>
      </c>
      <c r="O60">
        <v>1</v>
      </c>
      <c r="P60" s="14" t="s">
        <v>124</v>
      </c>
      <c r="Q60" s="90">
        <v>102.5</v>
      </c>
      <c r="R60" s="90">
        <v>573.3</v>
      </c>
      <c r="S60" s="11"/>
      <c r="T60" s="90">
        <v>46.5</v>
      </c>
      <c r="U60" s="90">
        <v>718.7</v>
      </c>
      <c r="V60" s="11"/>
      <c r="W60" s="90">
        <v>10.8</v>
      </c>
      <c r="X60" s="90">
        <v>1052.9</v>
      </c>
      <c r="Y60" s="1">
        <v>0.01</v>
      </c>
      <c r="Z60" s="1">
        <f>X60/R60</f>
        <v>1.836560265131694</v>
      </c>
      <c r="AA60" s="37" t="s">
        <v>236</v>
      </c>
      <c r="AB60" s="2">
        <v>2</v>
      </c>
      <c r="AC60" s="2"/>
      <c r="AD60" s="3"/>
      <c r="AE60" s="2"/>
      <c r="AF60" s="3"/>
      <c r="AG60" s="2"/>
      <c r="AH60" s="2"/>
      <c r="AI60" s="2"/>
      <c r="AJ60" s="2"/>
      <c r="AK60" s="2"/>
      <c r="AL60" s="2"/>
    </row>
    <row r="61" spans="1:38" ht="15" customHeight="1">
      <c r="A61" t="s">
        <v>120</v>
      </c>
      <c r="B61" s="7">
        <v>7032</v>
      </c>
      <c r="C61" s="2" t="s">
        <v>53</v>
      </c>
      <c r="D61" s="2" t="s">
        <v>402</v>
      </c>
      <c r="E61" s="31" t="s">
        <v>232</v>
      </c>
      <c r="F61">
        <v>-71.5</v>
      </c>
      <c r="G61" s="97">
        <v>575403</v>
      </c>
      <c r="H61" s="97">
        <v>4596955</v>
      </c>
      <c r="I61" s="73">
        <v>33</v>
      </c>
      <c r="J61">
        <v>3</v>
      </c>
      <c r="K61" s="2" t="s">
        <v>1</v>
      </c>
      <c r="L61" s="20" t="s">
        <v>121</v>
      </c>
      <c r="M61" s="21" t="s">
        <v>122</v>
      </c>
      <c r="N61" s="7">
        <v>2</v>
      </c>
      <c r="P61" s="14" t="s">
        <v>124</v>
      </c>
      <c r="Q61" s="90">
        <v>95.9</v>
      </c>
      <c r="R61" s="90">
        <v>250.8</v>
      </c>
      <c r="S61" s="11">
        <f>Q61/R61</f>
        <v>0.38237639553429026</v>
      </c>
      <c r="T61" s="90">
        <v>37.9</v>
      </c>
      <c r="U61" s="90">
        <v>161.3</v>
      </c>
      <c r="V61" s="11">
        <f>T61/U61</f>
        <v>0.23496590204587722</v>
      </c>
      <c r="W61" s="90" t="s">
        <v>2</v>
      </c>
      <c r="X61" s="90">
        <v>127.9</v>
      </c>
      <c r="Y61" s="1" t="s">
        <v>2</v>
      </c>
      <c r="Z61" s="1">
        <f>X61/R61</f>
        <v>0.5099681020733652</v>
      </c>
      <c r="AA61" s="37" t="s">
        <v>236</v>
      </c>
      <c r="AB61" s="2">
        <v>2</v>
      </c>
      <c r="AC61" s="2"/>
      <c r="AD61" s="3"/>
      <c r="AE61" s="2"/>
      <c r="AF61" s="3"/>
      <c r="AG61" s="2"/>
      <c r="AH61" s="2"/>
      <c r="AI61" s="2"/>
      <c r="AJ61" s="2"/>
      <c r="AK61" s="2"/>
      <c r="AL61" s="2"/>
    </row>
    <row r="62" spans="1:38" ht="15" customHeight="1">
      <c r="A62" t="s">
        <v>120</v>
      </c>
      <c r="B62" s="7">
        <v>7033</v>
      </c>
      <c r="C62" s="2" t="s">
        <v>54</v>
      </c>
      <c r="D62" s="2" t="s">
        <v>402</v>
      </c>
      <c r="E62" s="31" t="s">
        <v>232</v>
      </c>
      <c r="F62">
        <v>-71.5</v>
      </c>
      <c r="G62" s="97">
        <v>575403</v>
      </c>
      <c r="H62" s="97">
        <v>4596955</v>
      </c>
      <c r="I62" s="73">
        <v>33</v>
      </c>
      <c r="J62">
        <v>3</v>
      </c>
      <c r="K62" s="2" t="s">
        <v>1</v>
      </c>
      <c r="L62" s="20" t="s">
        <v>121</v>
      </c>
      <c r="M62" s="21" t="s">
        <v>122</v>
      </c>
      <c r="N62" s="7">
        <v>2</v>
      </c>
      <c r="P62" s="14" t="s">
        <v>124</v>
      </c>
      <c r="Q62" s="90">
        <v>67.9</v>
      </c>
      <c r="R62" s="90">
        <v>197.5</v>
      </c>
      <c r="S62" s="11">
        <f>Q62/R62</f>
        <v>0.3437974683544304</v>
      </c>
      <c r="T62" s="90">
        <v>28.7</v>
      </c>
      <c r="U62" s="90">
        <v>164.1</v>
      </c>
      <c r="V62" s="11">
        <f>T62/U62</f>
        <v>0.1748933577087142</v>
      </c>
      <c r="W62" s="90" t="s">
        <v>2</v>
      </c>
      <c r="X62" s="90">
        <v>110.9</v>
      </c>
      <c r="Y62" s="1" t="s">
        <v>2</v>
      </c>
      <c r="Z62" s="1">
        <f>X62/R62</f>
        <v>0.5615189873417722</v>
      </c>
      <c r="AA62" s="37" t="s">
        <v>236</v>
      </c>
      <c r="AB62" s="2">
        <v>2</v>
      </c>
      <c r="AC62" s="2" t="s">
        <v>126</v>
      </c>
      <c r="AD62" s="3"/>
      <c r="AE62" s="2"/>
      <c r="AF62" s="3"/>
      <c r="AG62" s="2"/>
      <c r="AH62" s="2"/>
      <c r="AI62" s="2"/>
      <c r="AJ62" s="2"/>
      <c r="AK62" s="2"/>
      <c r="AL62" s="2"/>
    </row>
    <row r="63" spans="1:38" ht="15" customHeight="1">
      <c r="A63" t="s">
        <v>120</v>
      </c>
      <c r="B63" s="7">
        <v>7034</v>
      </c>
      <c r="C63" s="2" t="s">
        <v>55</v>
      </c>
      <c r="D63" s="2" t="s">
        <v>402</v>
      </c>
      <c r="E63" s="31" t="s">
        <v>232</v>
      </c>
      <c r="F63">
        <v>-71.5</v>
      </c>
      <c r="G63" s="97">
        <v>575403</v>
      </c>
      <c r="H63" s="97">
        <v>4596955</v>
      </c>
      <c r="I63" s="73">
        <v>33</v>
      </c>
      <c r="J63">
        <v>3</v>
      </c>
      <c r="K63" s="2" t="s">
        <v>1</v>
      </c>
      <c r="L63" s="20" t="s">
        <v>121</v>
      </c>
      <c r="M63" s="21" t="s">
        <v>122</v>
      </c>
      <c r="N63" s="7">
        <v>2</v>
      </c>
      <c r="P63" s="14" t="s">
        <v>124</v>
      </c>
      <c r="Q63" s="90">
        <v>81</v>
      </c>
      <c r="R63" s="90">
        <v>214.9</v>
      </c>
      <c r="S63" s="11">
        <f>Q63/R63</f>
        <v>0.37691949744067005</v>
      </c>
      <c r="T63" s="90">
        <v>34.1</v>
      </c>
      <c r="U63" s="90">
        <v>142.7</v>
      </c>
      <c r="V63" s="11">
        <f>T63/U63</f>
        <v>0.2389628591450596</v>
      </c>
      <c r="W63" s="90">
        <v>6.5</v>
      </c>
      <c r="X63" s="90">
        <v>117</v>
      </c>
      <c r="Y63" s="1">
        <v>0.06</v>
      </c>
      <c r="Z63" s="1">
        <f>X63/R63</f>
        <v>0.5444392740809679</v>
      </c>
      <c r="AA63" s="37" t="s">
        <v>236</v>
      </c>
      <c r="AB63" s="2">
        <v>2</v>
      </c>
      <c r="AC63" s="2" t="s">
        <v>126</v>
      </c>
      <c r="AD63" s="3"/>
      <c r="AE63" s="2"/>
      <c r="AF63" s="3"/>
      <c r="AG63" s="2"/>
      <c r="AH63" s="2"/>
      <c r="AI63" s="2"/>
      <c r="AJ63" s="2"/>
      <c r="AK63" s="2"/>
      <c r="AL63" s="2"/>
    </row>
    <row r="64" spans="1:38" ht="15" customHeight="1">
      <c r="A64" t="s">
        <v>120</v>
      </c>
      <c r="B64" s="7">
        <v>7035</v>
      </c>
      <c r="C64" s="2" t="s">
        <v>56</v>
      </c>
      <c r="D64" s="2" t="s">
        <v>402</v>
      </c>
      <c r="E64" s="31" t="s">
        <v>232</v>
      </c>
      <c r="F64">
        <v>-71.5</v>
      </c>
      <c r="G64" s="97">
        <v>575403</v>
      </c>
      <c r="H64" s="97">
        <v>4596955</v>
      </c>
      <c r="I64" s="73">
        <v>33</v>
      </c>
      <c r="J64">
        <v>3</v>
      </c>
      <c r="K64" s="2" t="s">
        <v>1</v>
      </c>
      <c r="L64" s="20" t="s">
        <v>121</v>
      </c>
      <c r="M64" s="21" t="s">
        <v>122</v>
      </c>
      <c r="N64" s="7">
        <v>2</v>
      </c>
      <c r="P64" s="14" t="s">
        <v>124</v>
      </c>
      <c r="Q64" s="90">
        <v>88.6</v>
      </c>
      <c r="R64" s="90">
        <v>190.7</v>
      </c>
      <c r="S64" s="11">
        <f>Q64/R64</f>
        <v>0.46460409019402205</v>
      </c>
      <c r="T64" s="90">
        <v>39.3</v>
      </c>
      <c r="U64" s="90">
        <v>104.9</v>
      </c>
      <c r="V64" s="11">
        <f>T64/U64</f>
        <v>0.37464251668255477</v>
      </c>
      <c r="W64" s="90" t="s">
        <v>2</v>
      </c>
      <c r="X64" s="90">
        <v>59.9</v>
      </c>
      <c r="Y64" s="1" t="s">
        <v>2</v>
      </c>
      <c r="Z64" s="1">
        <f>X64/R64</f>
        <v>0.31410592553749345</v>
      </c>
      <c r="AA64" s="37" t="s">
        <v>236</v>
      </c>
      <c r="AB64" s="2">
        <v>2</v>
      </c>
      <c r="AC64" s="2" t="s">
        <v>126</v>
      </c>
      <c r="AD64" s="3"/>
      <c r="AE64" s="2"/>
      <c r="AF64" s="3"/>
      <c r="AG64" s="2"/>
      <c r="AH64" s="2"/>
      <c r="AI64" s="2"/>
      <c r="AJ64" s="2"/>
      <c r="AK64" s="2"/>
      <c r="AL64" s="2"/>
    </row>
    <row r="65" spans="2:38" ht="15" customHeight="1">
      <c r="B65" s="58"/>
      <c r="C65" s="2"/>
      <c r="D65" s="2"/>
      <c r="E65" s="3"/>
      <c r="I65" s="73"/>
      <c r="K65" s="2"/>
      <c r="L65" s="2"/>
      <c r="N65" s="58"/>
      <c r="Q65" s="90"/>
      <c r="R65" s="90"/>
      <c r="S65" s="11"/>
      <c r="T65" s="91"/>
      <c r="U65" s="91"/>
      <c r="V65" s="12"/>
      <c r="W65" s="91"/>
      <c r="X65" s="91"/>
      <c r="Y65" s="9"/>
      <c r="Z65" s="1"/>
      <c r="AA65" s="3"/>
      <c r="AB65" s="2"/>
      <c r="AC65" s="2"/>
      <c r="AD65" s="3"/>
      <c r="AE65" s="2"/>
      <c r="AF65" s="3"/>
      <c r="AG65" s="2"/>
      <c r="AH65" s="2"/>
      <c r="AI65" s="2"/>
      <c r="AJ65" s="2"/>
      <c r="AK65" s="2"/>
      <c r="AL65" s="2"/>
    </row>
    <row r="66" spans="1:38" ht="15" customHeight="1">
      <c r="A66" t="s">
        <v>120</v>
      </c>
      <c r="B66" s="7">
        <v>7028</v>
      </c>
      <c r="C66" s="2" t="s">
        <v>57</v>
      </c>
      <c r="D66" s="2" t="s">
        <v>402</v>
      </c>
      <c r="E66" s="34" t="s">
        <v>233</v>
      </c>
      <c r="F66">
        <v>-60</v>
      </c>
      <c r="G66" s="97">
        <v>563760</v>
      </c>
      <c r="H66" s="97">
        <v>4592856</v>
      </c>
      <c r="I66" s="73">
        <v>33</v>
      </c>
      <c r="J66">
        <v>22</v>
      </c>
      <c r="K66" s="2" t="s">
        <v>1</v>
      </c>
      <c r="L66" s="29" t="s">
        <v>24</v>
      </c>
      <c r="M66" s="10" t="s">
        <v>239</v>
      </c>
      <c r="N66" s="7">
        <v>3</v>
      </c>
      <c r="O66">
        <v>1</v>
      </c>
      <c r="P66" s="14" t="s">
        <v>124</v>
      </c>
      <c r="Q66" s="90">
        <v>18.2</v>
      </c>
      <c r="R66" s="90">
        <v>75.8</v>
      </c>
      <c r="S66" s="11">
        <f>Q66/R66</f>
        <v>0.24010554089709762</v>
      </c>
      <c r="T66" s="90">
        <v>20.8</v>
      </c>
      <c r="U66" s="90">
        <v>105.8</v>
      </c>
      <c r="V66" s="11">
        <f>T66/U66</f>
        <v>0.19659735349716448</v>
      </c>
      <c r="W66" s="90" t="s">
        <v>2</v>
      </c>
      <c r="X66" s="90">
        <v>114.1</v>
      </c>
      <c r="Y66" s="1" t="s">
        <v>2</v>
      </c>
      <c r="Z66" s="1">
        <f>X66/R66</f>
        <v>1.5052770448548813</v>
      </c>
      <c r="AA66" s="37" t="s">
        <v>236</v>
      </c>
      <c r="AB66" s="2">
        <v>2</v>
      </c>
      <c r="AC66" s="2"/>
      <c r="AD66" s="3"/>
      <c r="AE66" s="2"/>
      <c r="AF66" s="3"/>
      <c r="AG66" s="2"/>
      <c r="AH66" s="2"/>
      <c r="AI66" s="2"/>
      <c r="AJ66" s="2"/>
      <c r="AK66" s="2"/>
      <c r="AL66" s="2"/>
    </row>
    <row r="67" spans="1:38" ht="15" customHeight="1">
      <c r="A67" t="s">
        <v>120</v>
      </c>
      <c r="B67" s="7">
        <v>7029</v>
      </c>
      <c r="C67" s="2" t="s">
        <v>57</v>
      </c>
      <c r="D67" s="2" t="s">
        <v>402</v>
      </c>
      <c r="E67" s="34" t="s">
        <v>233</v>
      </c>
      <c r="F67">
        <v>-60</v>
      </c>
      <c r="G67" s="97">
        <v>563760</v>
      </c>
      <c r="H67" s="97">
        <v>4592856</v>
      </c>
      <c r="I67" s="73">
        <v>33</v>
      </c>
      <c r="J67">
        <v>22</v>
      </c>
      <c r="K67" s="2" t="s">
        <v>1</v>
      </c>
      <c r="L67" s="29" t="s">
        <v>20</v>
      </c>
      <c r="M67" s="10" t="s">
        <v>239</v>
      </c>
      <c r="N67" s="58">
        <v>2</v>
      </c>
      <c r="O67">
        <v>1</v>
      </c>
      <c r="P67" s="14" t="s">
        <v>124</v>
      </c>
      <c r="Q67" s="90">
        <v>12.2</v>
      </c>
      <c r="R67" s="90">
        <v>46.7</v>
      </c>
      <c r="S67" s="11">
        <f>Q67/R67</f>
        <v>0.26124197002141325</v>
      </c>
      <c r="T67" s="90">
        <v>12.2</v>
      </c>
      <c r="U67" s="90">
        <v>67.2</v>
      </c>
      <c r="V67" s="11">
        <f>T67/U67</f>
        <v>0.18154761904761904</v>
      </c>
      <c r="W67" s="90" t="s">
        <v>2</v>
      </c>
      <c r="X67" s="90">
        <v>67</v>
      </c>
      <c r="Y67" s="1" t="s">
        <v>2</v>
      </c>
      <c r="Z67" s="1">
        <f>X67/R67</f>
        <v>1.4346895074946466</v>
      </c>
      <c r="AA67" s="37" t="s">
        <v>236</v>
      </c>
      <c r="AB67" s="2">
        <v>2</v>
      </c>
      <c r="AC67" s="2"/>
      <c r="AD67" s="3"/>
      <c r="AE67" s="2"/>
      <c r="AF67" s="3"/>
      <c r="AG67" s="2"/>
      <c r="AH67" s="2"/>
      <c r="AI67" s="2"/>
      <c r="AJ67" s="2"/>
      <c r="AK67" s="2"/>
      <c r="AL67" s="2"/>
    </row>
    <row r="68" spans="2:38" ht="15" customHeight="1">
      <c r="B68" s="58"/>
      <c r="C68" s="2"/>
      <c r="D68" s="2"/>
      <c r="E68" s="3"/>
      <c r="I68" s="73"/>
      <c r="K68" s="2"/>
      <c r="L68" s="2"/>
      <c r="N68" s="58"/>
      <c r="Q68" s="90"/>
      <c r="R68" s="90"/>
      <c r="S68" s="11"/>
      <c r="T68" s="90"/>
      <c r="U68" s="90"/>
      <c r="V68" s="11"/>
      <c r="W68" s="90"/>
      <c r="X68" s="90"/>
      <c r="Y68" s="1"/>
      <c r="Z68" s="1"/>
      <c r="AA68" s="3"/>
      <c r="AB68" s="2"/>
      <c r="AC68" s="2"/>
      <c r="AD68" s="3"/>
      <c r="AE68" s="2"/>
      <c r="AF68" s="3"/>
      <c r="AG68" s="2"/>
      <c r="AH68" s="2"/>
      <c r="AI68" s="2"/>
      <c r="AJ68" s="2"/>
      <c r="AK68" s="2"/>
      <c r="AL68" s="2"/>
    </row>
    <row r="69" spans="1:38" ht="15" customHeight="1">
      <c r="A69" t="s">
        <v>120</v>
      </c>
      <c r="B69" s="7">
        <v>6967</v>
      </c>
      <c r="C69" s="2" t="s">
        <v>58</v>
      </c>
      <c r="D69" s="2" t="s">
        <v>402</v>
      </c>
      <c r="E69" s="34" t="s">
        <v>472</v>
      </c>
      <c r="F69">
        <v>4.3</v>
      </c>
      <c r="G69" s="97">
        <v>569883</v>
      </c>
      <c r="H69" s="97">
        <v>4601378</v>
      </c>
      <c r="I69" s="73">
        <v>33</v>
      </c>
      <c r="J69">
        <v>7</v>
      </c>
      <c r="K69" s="2" t="s">
        <v>1</v>
      </c>
      <c r="L69" s="20" t="s">
        <v>121</v>
      </c>
      <c r="M69" s="21" t="s">
        <v>122</v>
      </c>
      <c r="N69" s="7">
        <v>1</v>
      </c>
      <c r="O69">
        <v>1</v>
      </c>
      <c r="P69" s="14" t="s">
        <v>124</v>
      </c>
      <c r="Q69" s="90">
        <v>49.3</v>
      </c>
      <c r="R69" s="90">
        <v>114.9</v>
      </c>
      <c r="S69" s="11">
        <f aca="true" t="shared" si="6" ref="S69:S74">Q69/R69</f>
        <v>0.42906875543951256</v>
      </c>
      <c r="T69" s="90">
        <v>61.8</v>
      </c>
      <c r="U69" s="90">
        <v>348.4</v>
      </c>
      <c r="V69" s="11">
        <f aca="true" t="shared" si="7" ref="V69:V74">T69/U69</f>
        <v>0.17738231917336394</v>
      </c>
      <c r="W69" s="90" t="s">
        <v>2</v>
      </c>
      <c r="X69" s="90">
        <v>93.2</v>
      </c>
      <c r="Y69" s="1" t="s">
        <v>2</v>
      </c>
      <c r="Z69" s="1">
        <f aca="true" t="shared" si="8" ref="Z69:Z74">X69/R69</f>
        <v>0.8111401218450827</v>
      </c>
      <c r="AA69" s="37" t="s">
        <v>236</v>
      </c>
      <c r="AB69" s="2">
        <v>2</v>
      </c>
      <c r="AC69" s="2"/>
      <c r="AD69" s="3"/>
      <c r="AE69" s="2"/>
      <c r="AF69" s="3"/>
      <c r="AG69" s="2"/>
      <c r="AH69" s="2"/>
      <c r="AI69" s="2"/>
      <c r="AJ69" s="2"/>
      <c r="AK69" s="2"/>
      <c r="AL69" s="2"/>
    </row>
    <row r="70" spans="1:38" ht="15" customHeight="1">
      <c r="A70" t="s">
        <v>120</v>
      </c>
      <c r="B70" s="7">
        <v>6968</v>
      </c>
      <c r="C70" s="2" t="s">
        <v>59</v>
      </c>
      <c r="D70" s="2" t="s">
        <v>402</v>
      </c>
      <c r="E70" s="34" t="s">
        <v>472</v>
      </c>
      <c r="F70">
        <v>4.3</v>
      </c>
      <c r="G70" s="97">
        <v>569883</v>
      </c>
      <c r="H70" s="97">
        <v>4601378</v>
      </c>
      <c r="I70" s="73">
        <v>33</v>
      </c>
      <c r="J70">
        <v>7</v>
      </c>
      <c r="K70" s="2" t="s">
        <v>1</v>
      </c>
      <c r="L70" s="20" t="s">
        <v>121</v>
      </c>
      <c r="M70" s="21" t="s">
        <v>122</v>
      </c>
      <c r="N70" s="7">
        <v>1</v>
      </c>
      <c r="P70" s="14" t="s">
        <v>124</v>
      </c>
      <c r="Q70" s="90">
        <v>107.4</v>
      </c>
      <c r="R70" s="90">
        <v>238.4</v>
      </c>
      <c r="S70" s="11">
        <f t="shared" si="6"/>
        <v>0.450503355704698</v>
      </c>
      <c r="T70" s="90">
        <v>49.8</v>
      </c>
      <c r="U70" s="90">
        <v>134.7</v>
      </c>
      <c r="V70" s="11">
        <f t="shared" si="7"/>
        <v>0.36971046770601335</v>
      </c>
      <c r="W70" s="90" t="s">
        <v>2</v>
      </c>
      <c r="X70" s="90">
        <v>80.5</v>
      </c>
      <c r="Y70" s="1" t="s">
        <v>2</v>
      </c>
      <c r="Z70" s="1">
        <f t="shared" si="8"/>
        <v>0.3376677852348993</v>
      </c>
      <c r="AA70" s="37" t="s">
        <v>236</v>
      </c>
      <c r="AB70" s="2">
        <v>2</v>
      </c>
      <c r="AC70" s="2"/>
      <c r="AD70" s="3"/>
      <c r="AE70" s="2"/>
      <c r="AF70" s="3"/>
      <c r="AG70" s="2"/>
      <c r="AH70" s="2"/>
      <c r="AI70" s="2"/>
      <c r="AJ70" s="2"/>
      <c r="AK70" s="2"/>
      <c r="AL70" s="2"/>
    </row>
    <row r="71" spans="1:38" ht="15" customHeight="1">
      <c r="A71" t="s">
        <v>120</v>
      </c>
      <c r="B71" s="7">
        <v>6969</v>
      </c>
      <c r="C71" s="2" t="s">
        <v>60</v>
      </c>
      <c r="D71" s="2" t="s">
        <v>402</v>
      </c>
      <c r="E71" s="34" t="s">
        <v>472</v>
      </c>
      <c r="F71">
        <v>4.3</v>
      </c>
      <c r="G71" s="97">
        <v>569883</v>
      </c>
      <c r="H71" s="97">
        <v>4601378</v>
      </c>
      <c r="I71" s="73">
        <v>33</v>
      </c>
      <c r="J71">
        <v>7</v>
      </c>
      <c r="K71" s="2" t="s">
        <v>1</v>
      </c>
      <c r="L71" s="20" t="s">
        <v>121</v>
      </c>
      <c r="M71" s="21" t="s">
        <v>122</v>
      </c>
      <c r="N71" s="7">
        <v>1</v>
      </c>
      <c r="P71" s="14" t="s">
        <v>124</v>
      </c>
      <c r="Q71" s="90">
        <v>61.9</v>
      </c>
      <c r="R71" s="90">
        <v>140.8</v>
      </c>
      <c r="S71" s="11">
        <f t="shared" si="6"/>
        <v>0.43963068181818177</v>
      </c>
      <c r="T71" s="90">
        <v>31.5</v>
      </c>
      <c r="U71" s="90">
        <v>98.3</v>
      </c>
      <c r="V71" s="11">
        <f t="shared" si="7"/>
        <v>0.32044760935910477</v>
      </c>
      <c r="W71" s="90" t="s">
        <v>2</v>
      </c>
      <c r="X71" s="90">
        <v>105.9</v>
      </c>
      <c r="Y71" s="1" t="s">
        <v>2</v>
      </c>
      <c r="Z71" s="1">
        <f t="shared" si="8"/>
        <v>0.7521306818181818</v>
      </c>
      <c r="AA71" s="37" t="s">
        <v>236</v>
      </c>
      <c r="AB71" s="2">
        <v>2</v>
      </c>
      <c r="AC71" s="2"/>
      <c r="AD71" s="3"/>
      <c r="AE71" s="2"/>
      <c r="AF71" s="3"/>
      <c r="AG71" s="2"/>
      <c r="AH71" s="2"/>
      <c r="AI71" s="2"/>
      <c r="AJ71" s="2"/>
      <c r="AK71" s="2"/>
      <c r="AL71" s="2"/>
    </row>
    <row r="72" spans="1:38" ht="15" customHeight="1">
      <c r="A72" t="s">
        <v>120</v>
      </c>
      <c r="B72" s="7">
        <v>6970</v>
      </c>
      <c r="C72" s="2" t="s">
        <v>61</v>
      </c>
      <c r="D72" s="2" t="s">
        <v>402</v>
      </c>
      <c r="E72" s="34" t="s">
        <v>472</v>
      </c>
      <c r="F72">
        <v>4.3</v>
      </c>
      <c r="G72" s="97">
        <v>569883</v>
      </c>
      <c r="H72" s="97">
        <v>4601378</v>
      </c>
      <c r="I72" s="73">
        <v>33</v>
      </c>
      <c r="J72">
        <v>7</v>
      </c>
      <c r="K72" s="2" t="s">
        <v>1</v>
      </c>
      <c r="L72" s="20" t="s">
        <v>121</v>
      </c>
      <c r="M72" s="21" t="s">
        <v>122</v>
      </c>
      <c r="N72" s="7">
        <v>1</v>
      </c>
      <c r="O72">
        <v>1</v>
      </c>
      <c r="P72" s="14" t="s">
        <v>124</v>
      </c>
      <c r="Q72" s="90">
        <v>56.9</v>
      </c>
      <c r="R72" s="90">
        <v>157.3</v>
      </c>
      <c r="S72" s="11">
        <f t="shared" si="6"/>
        <v>0.36172917991099807</v>
      </c>
      <c r="T72" s="90">
        <v>32.8</v>
      </c>
      <c r="U72" s="90">
        <v>152.5</v>
      </c>
      <c r="V72" s="11">
        <f t="shared" si="7"/>
        <v>0.21508196721311473</v>
      </c>
      <c r="W72" s="90" t="s">
        <v>2</v>
      </c>
      <c r="X72" s="90">
        <v>174.6</v>
      </c>
      <c r="Y72" s="1" t="s">
        <v>2</v>
      </c>
      <c r="Z72" s="1">
        <f t="shared" si="8"/>
        <v>1.1099809281627462</v>
      </c>
      <c r="AA72" s="37" t="s">
        <v>236</v>
      </c>
      <c r="AB72" s="2">
        <v>2</v>
      </c>
      <c r="AC72" s="2"/>
      <c r="AD72" s="3"/>
      <c r="AE72" s="2"/>
      <c r="AF72" s="3"/>
      <c r="AG72" s="2"/>
      <c r="AH72" s="2"/>
      <c r="AI72" s="2"/>
      <c r="AJ72" s="2"/>
      <c r="AK72" s="2"/>
      <c r="AL72" s="2"/>
    </row>
    <row r="73" spans="1:38" ht="15" customHeight="1">
      <c r="A73" t="s">
        <v>120</v>
      </c>
      <c r="B73" s="7">
        <v>6972</v>
      </c>
      <c r="C73" s="2" t="s">
        <v>62</v>
      </c>
      <c r="D73" s="2" t="s">
        <v>402</v>
      </c>
      <c r="E73" s="34" t="s">
        <v>472</v>
      </c>
      <c r="F73">
        <v>4.3</v>
      </c>
      <c r="G73" s="97">
        <v>569883</v>
      </c>
      <c r="H73" s="97">
        <v>4601378</v>
      </c>
      <c r="I73" s="73">
        <v>33</v>
      </c>
      <c r="J73">
        <v>7</v>
      </c>
      <c r="K73" s="2" t="s">
        <v>1</v>
      </c>
      <c r="L73" s="20" t="s">
        <v>121</v>
      </c>
      <c r="M73" s="21" t="s">
        <v>122</v>
      </c>
      <c r="N73" s="7">
        <v>1</v>
      </c>
      <c r="P73" s="14" t="s">
        <v>124</v>
      </c>
      <c r="Q73" s="90">
        <v>137.5</v>
      </c>
      <c r="R73" s="90">
        <v>293.3</v>
      </c>
      <c r="S73" s="11">
        <f t="shared" si="6"/>
        <v>0.4688032730992158</v>
      </c>
      <c r="T73" s="90">
        <v>28.4</v>
      </c>
      <c r="U73" s="90">
        <v>87.9</v>
      </c>
      <c r="V73" s="11">
        <f t="shared" si="7"/>
        <v>0.3230944254835039</v>
      </c>
      <c r="W73" s="90" t="s">
        <v>2</v>
      </c>
      <c r="X73" s="90">
        <v>226.2</v>
      </c>
      <c r="Y73" s="1" t="s">
        <v>2</v>
      </c>
      <c r="Z73" s="1">
        <f t="shared" si="8"/>
        <v>0.7712240027275826</v>
      </c>
      <c r="AA73" s="37" t="s">
        <v>236</v>
      </c>
      <c r="AB73" s="2">
        <v>2</v>
      </c>
      <c r="AC73" s="2"/>
      <c r="AD73" s="3"/>
      <c r="AE73" s="2"/>
      <c r="AF73" s="3"/>
      <c r="AG73" s="2"/>
      <c r="AH73" s="2"/>
      <c r="AI73" s="2"/>
      <c r="AJ73" s="2"/>
      <c r="AK73" s="2"/>
      <c r="AL73" s="2"/>
    </row>
    <row r="74" spans="1:38" ht="15" customHeight="1">
      <c r="A74" t="s">
        <v>120</v>
      </c>
      <c r="B74" s="7">
        <v>6973</v>
      </c>
      <c r="C74" s="2" t="s">
        <v>63</v>
      </c>
      <c r="D74" s="2" t="s">
        <v>402</v>
      </c>
      <c r="E74" s="34" t="s">
        <v>472</v>
      </c>
      <c r="F74">
        <v>4.3</v>
      </c>
      <c r="G74" s="97">
        <v>569883</v>
      </c>
      <c r="H74" s="97">
        <v>4601378</v>
      </c>
      <c r="I74" s="73">
        <v>33</v>
      </c>
      <c r="J74">
        <v>7</v>
      </c>
      <c r="K74" s="2" t="s">
        <v>1</v>
      </c>
      <c r="L74" s="20" t="s">
        <v>121</v>
      </c>
      <c r="M74" s="21" t="s">
        <v>122</v>
      </c>
      <c r="N74" s="7">
        <v>1</v>
      </c>
      <c r="P74" s="14" t="s">
        <v>124</v>
      </c>
      <c r="Q74" s="90">
        <v>71.8</v>
      </c>
      <c r="R74" s="90">
        <v>149.1</v>
      </c>
      <c r="S74" s="11">
        <f t="shared" si="6"/>
        <v>0.4815560026827632</v>
      </c>
      <c r="T74" s="90">
        <v>38.7</v>
      </c>
      <c r="U74" s="90">
        <v>82.4</v>
      </c>
      <c r="V74" s="11">
        <f t="shared" si="7"/>
        <v>0.4696601941747573</v>
      </c>
      <c r="W74" s="90" t="s">
        <v>2</v>
      </c>
      <c r="X74" s="90">
        <v>74.7</v>
      </c>
      <c r="Y74" s="1" t="s">
        <v>2</v>
      </c>
      <c r="Z74" s="1">
        <f t="shared" si="8"/>
        <v>0.5010060362173039</v>
      </c>
      <c r="AA74" s="37" t="s">
        <v>236</v>
      </c>
      <c r="AB74" s="2">
        <v>2</v>
      </c>
      <c r="AC74" s="2"/>
      <c r="AD74" s="3"/>
      <c r="AE74" s="2"/>
      <c r="AF74" s="3"/>
      <c r="AG74" s="2"/>
      <c r="AH74" s="2"/>
      <c r="AI74" s="2"/>
      <c r="AJ74" s="2"/>
      <c r="AK74" s="2"/>
      <c r="AL74" s="2"/>
    </row>
    <row r="75" spans="2:38" ht="15" customHeight="1">
      <c r="B75" s="58"/>
      <c r="C75" s="2"/>
      <c r="D75" s="2"/>
      <c r="E75" s="3"/>
      <c r="I75" s="73"/>
      <c r="K75" s="2"/>
      <c r="L75" s="2"/>
      <c r="N75" s="58"/>
      <c r="Q75" s="90"/>
      <c r="R75" s="90"/>
      <c r="S75" s="4"/>
      <c r="T75" s="90"/>
      <c r="U75" s="90"/>
      <c r="V75" s="4"/>
      <c r="W75" s="90"/>
      <c r="X75" s="90"/>
      <c r="Y75" s="1"/>
      <c r="Z75" s="1"/>
      <c r="AA75" s="3"/>
      <c r="AB75" s="2"/>
      <c r="AC75" s="2"/>
      <c r="AD75" s="3"/>
      <c r="AE75" s="2"/>
      <c r="AF75" s="3"/>
      <c r="AG75" s="2"/>
      <c r="AH75" s="2"/>
      <c r="AI75" s="2"/>
      <c r="AJ75" s="2"/>
      <c r="AK75" s="2"/>
      <c r="AL75" s="2"/>
    </row>
    <row r="76" spans="1:38" ht="15" customHeight="1">
      <c r="A76" t="s">
        <v>120</v>
      </c>
      <c r="B76" s="7">
        <v>6987</v>
      </c>
      <c r="C76" s="2" t="s">
        <v>127</v>
      </c>
      <c r="D76" s="2" t="s">
        <v>402</v>
      </c>
      <c r="E76" s="34" t="s">
        <v>472</v>
      </c>
      <c r="F76">
        <v>4.7</v>
      </c>
      <c r="G76" s="97">
        <v>569883</v>
      </c>
      <c r="H76" s="97">
        <v>4601378</v>
      </c>
      <c r="I76" s="73">
        <v>33</v>
      </c>
      <c r="J76">
        <v>7</v>
      </c>
      <c r="K76" s="2" t="s">
        <v>1</v>
      </c>
      <c r="L76" s="20" t="s">
        <v>121</v>
      </c>
      <c r="M76" s="21" t="s">
        <v>122</v>
      </c>
      <c r="N76" s="7">
        <v>2</v>
      </c>
      <c r="P76" s="14" t="s">
        <v>124</v>
      </c>
      <c r="Q76" s="90">
        <v>2042.5</v>
      </c>
      <c r="R76" s="90">
        <v>3415.7</v>
      </c>
      <c r="S76" s="11">
        <f aca="true" t="shared" si="9" ref="S76:S82">Q76/R76</f>
        <v>0.5979740609538309</v>
      </c>
      <c r="T76" s="90">
        <v>661.9</v>
      </c>
      <c r="U76" s="90">
        <v>1636.5</v>
      </c>
      <c r="V76" s="11">
        <f aca="true" t="shared" si="10" ref="V76:V82">T76/U76</f>
        <v>0.40446073938282917</v>
      </c>
      <c r="W76" s="90" t="s">
        <v>2</v>
      </c>
      <c r="X76" s="90">
        <v>797.2</v>
      </c>
      <c r="Y76" s="1" t="s">
        <v>2</v>
      </c>
      <c r="Z76" s="1">
        <f aca="true" t="shared" si="11" ref="Z76:Z82">X76/R76</f>
        <v>0.23339286237081713</v>
      </c>
      <c r="AA76" s="37" t="s">
        <v>236</v>
      </c>
      <c r="AB76" s="2">
        <v>2</v>
      </c>
      <c r="AC76" s="2"/>
      <c r="AD76" s="3"/>
      <c r="AE76" s="2"/>
      <c r="AF76" s="3"/>
      <c r="AG76" s="2"/>
      <c r="AH76" s="2"/>
      <c r="AI76" s="2"/>
      <c r="AJ76" s="2"/>
      <c r="AK76" s="2"/>
      <c r="AL76" s="2"/>
    </row>
    <row r="77" spans="1:38" ht="15" customHeight="1">
      <c r="A77" t="s">
        <v>120</v>
      </c>
      <c r="B77" s="7">
        <v>6988</v>
      </c>
      <c r="C77" s="2" t="s">
        <v>128</v>
      </c>
      <c r="D77" s="2" t="s">
        <v>402</v>
      </c>
      <c r="E77" s="34" t="s">
        <v>472</v>
      </c>
      <c r="F77">
        <v>4.7</v>
      </c>
      <c r="G77" s="97">
        <v>569883</v>
      </c>
      <c r="H77" s="97">
        <v>4601378</v>
      </c>
      <c r="I77" s="73">
        <v>33</v>
      </c>
      <c r="J77">
        <v>7</v>
      </c>
      <c r="K77" s="2" t="s">
        <v>1</v>
      </c>
      <c r="L77" s="20" t="s">
        <v>121</v>
      </c>
      <c r="M77" s="21" t="s">
        <v>122</v>
      </c>
      <c r="N77" s="7">
        <v>1</v>
      </c>
      <c r="P77" s="14" t="s">
        <v>124</v>
      </c>
      <c r="Q77" s="90">
        <v>202.9</v>
      </c>
      <c r="R77" s="90">
        <v>325</v>
      </c>
      <c r="S77" s="11">
        <f t="shared" si="9"/>
        <v>0.6243076923076923</v>
      </c>
      <c r="T77" s="90">
        <v>72.7</v>
      </c>
      <c r="U77" s="90">
        <v>147.1</v>
      </c>
      <c r="V77" s="11">
        <f t="shared" si="10"/>
        <v>0.4942216179469749</v>
      </c>
      <c r="W77" s="90" t="s">
        <v>2</v>
      </c>
      <c r="X77" s="90">
        <v>83.2</v>
      </c>
      <c r="Y77" s="1" t="s">
        <v>2</v>
      </c>
      <c r="Z77" s="1">
        <f t="shared" si="11"/>
        <v>0.256</v>
      </c>
      <c r="AA77" s="37" t="s">
        <v>236</v>
      </c>
      <c r="AB77" s="2">
        <v>2</v>
      </c>
      <c r="AC77" s="2"/>
      <c r="AD77" s="3"/>
      <c r="AE77" s="2"/>
      <c r="AF77" s="3"/>
      <c r="AG77" s="2"/>
      <c r="AH77" s="2"/>
      <c r="AI77" s="2"/>
      <c r="AJ77" s="2"/>
      <c r="AK77" s="2"/>
      <c r="AL77" s="2"/>
    </row>
    <row r="78" spans="1:38" ht="15" customHeight="1">
      <c r="A78" t="s">
        <v>120</v>
      </c>
      <c r="B78" s="7">
        <v>6989</v>
      </c>
      <c r="C78" s="2" t="s">
        <v>129</v>
      </c>
      <c r="D78" s="2" t="s">
        <v>402</v>
      </c>
      <c r="E78" s="34" t="s">
        <v>472</v>
      </c>
      <c r="F78">
        <v>4.7</v>
      </c>
      <c r="G78" s="97">
        <v>569883</v>
      </c>
      <c r="H78" s="97">
        <v>4601378</v>
      </c>
      <c r="I78" s="73">
        <v>33</v>
      </c>
      <c r="J78">
        <v>7</v>
      </c>
      <c r="K78" s="2" t="s">
        <v>1</v>
      </c>
      <c r="L78" s="20" t="s">
        <v>121</v>
      </c>
      <c r="M78" s="21" t="s">
        <v>122</v>
      </c>
      <c r="N78" s="7">
        <v>1</v>
      </c>
      <c r="P78" s="14" t="s">
        <v>124</v>
      </c>
      <c r="Q78" s="90">
        <v>289.3</v>
      </c>
      <c r="R78" s="90">
        <v>467</v>
      </c>
      <c r="S78" s="11">
        <f t="shared" si="9"/>
        <v>0.6194860813704497</v>
      </c>
      <c r="T78" s="90">
        <v>98.1</v>
      </c>
      <c r="U78" s="90">
        <v>218.7</v>
      </c>
      <c r="V78" s="11">
        <f t="shared" si="10"/>
        <v>0.448559670781893</v>
      </c>
      <c r="W78" s="90" t="s">
        <v>2</v>
      </c>
      <c r="X78" s="90">
        <v>123.3</v>
      </c>
      <c r="Y78" s="1" t="s">
        <v>2</v>
      </c>
      <c r="Z78" s="1">
        <f t="shared" si="11"/>
        <v>0.2640256959314775</v>
      </c>
      <c r="AA78" s="37" t="s">
        <v>236</v>
      </c>
      <c r="AB78" s="2">
        <v>2</v>
      </c>
      <c r="AC78" s="2"/>
      <c r="AD78" s="3"/>
      <c r="AE78" s="2"/>
      <c r="AF78" s="3"/>
      <c r="AG78" s="2"/>
      <c r="AH78" s="2"/>
      <c r="AI78" s="2"/>
      <c r="AJ78" s="2"/>
      <c r="AK78" s="2"/>
      <c r="AL78" s="2"/>
    </row>
    <row r="79" spans="1:38" ht="15" customHeight="1">
      <c r="A79" t="s">
        <v>120</v>
      </c>
      <c r="B79" s="7">
        <v>6990</v>
      </c>
      <c r="C79" s="2" t="s">
        <v>130</v>
      </c>
      <c r="D79" s="2" t="s">
        <v>402</v>
      </c>
      <c r="E79" s="34" t="s">
        <v>472</v>
      </c>
      <c r="F79">
        <v>4.7</v>
      </c>
      <c r="G79" s="97">
        <v>569883</v>
      </c>
      <c r="H79" s="97">
        <v>4601378</v>
      </c>
      <c r="I79" s="73">
        <v>33</v>
      </c>
      <c r="J79">
        <v>7</v>
      </c>
      <c r="K79" s="2" t="s">
        <v>1</v>
      </c>
      <c r="L79" s="20" t="s">
        <v>121</v>
      </c>
      <c r="M79" s="21" t="s">
        <v>122</v>
      </c>
      <c r="N79" s="7">
        <v>1</v>
      </c>
      <c r="O79">
        <v>2</v>
      </c>
      <c r="P79" s="14" t="s">
        <v>124</v>
      </c>
      <c r="Q79" s="90">
        <v>111.9</v>
      </c>
      <c r="R79" s="90">
        <v>247.6</v>
      </c>
      <c r="S79" s="11">
        <f t="shared" si="9"/>
        <v>0.4519386106623587</v>
      </c>
      <c r="T79" s="90">
        <v>46.3</v>
      </c>
      <c r="U79" s="90">
        <v>169.6</v>
      </c>
      <c r="V79" s="11">
        <f t="shared" si="10"/>
        <v>0.27299528301886794</v>
      </c>
      <c r="W79" s="90" t="s">
        <v>2</v>
      </c>
      <c r="X79" s="90">
        <v>144.3</v>
      </c>
      <c r="Y79" s="1" t="s">
        <v>2</v>
      </c>
      <c r="Z79" s="1">
        <f t="shared" si="11"/>
        <v>0.5827948303715671</v>
      </c>
      <c r="AA79" s="37" t="s">
        <v>236</v>
      </c>
      <c r="AB79" s="2">
        <v>2</v>
      </c>
      <c r="AC79" s="2"/>
      <c r="AD79" s="3"/>
      <c r="AE79" s="2"/>
      <c r="AF79" s="3"/>
      <c r="AG79" s="2"/>
      <c r="AH79" s="2"/>
      <c r="AI79" s="2"/>
      <c r="AJ79" s="2"/>
      <c r="AK79" s="2"/>
      <c r="AL79" s="2"/>
    </row>
    <row r="80" spans="1:38" ht="15" customHeight="1">
      <c r="A80" t="s">
        <v>120</v>
      </c>
      <c r="B80" s="7">
        <v>6991</v>
      </c>
      <c r="C80" s="2" t="s">
        <v>131</v>
      </c>
      <c r="D80" s="2" t="s">
        <v>402</v>
      </c>
      <c r="E80" s="34" t="s">
        <v>472</v>
      </c>
      <c r="F80">
        <v>4.7</v>
      </c>
      <c r="G80" s="97">
        <v>569883</v>
      </c>
      <c r="H80" s="97">
        <v>4601378</v>
      </c>
      <c r="I80" s="73">
        <v>33</v>
      </c>
      <c r="J80">
        <v>7</v>
      </c>
      <c r="K80" s="2" t="s">
        <v>1</v>
      </c>
      <c r="L80" s="20" t="s">
        <v>121</v>
      </c>
      <c r="M80" s="21" t="s">
        <v>122</v>
      </c>
      <c r="N80" s="7">
        <v>1</v>
      </c>
      <c r="P80" s="14" t="s">
        <v>124</v>
      </c>
      <c r="Q80" s="90">
        <v>441.6</v>
      </c>
      <c r="R80" s="90">
        <v>741.7</v>
      </c>
      <c r="S80" s="11">
        <f t="shared" si="9"/>
        <v>0.5953889712821896</v>
      </c>
      <c r="T80" s="90">
        <v>160.9</v>
      </c>
      <c r="U80" s="90">
        <v>403.8</v>
      </c>
      <c r="V80" s="11">
        <f t="shared" si="10"/>
        <v>0.39846458642892524</v>
      </c>
      <c r="W80" s="90" t="s">
        <v>2</v>
      </c>
      <c r="X80" s="90">
        <v>263.1</v>
      </c>
      <c r="Y80" s="1" t="s">
        <v>2</v>
      </c>
      <c r="Z80" s="1">
        <f t="shared" si="11"/>
        <v>0.35472563030875015</v>
      </c>
      <c r="AA80" s="37" t="s">
        <v>236</v>
      </c>
      <c r="AB80" s="2">
        <v>2</v>
      </c>
      <c r="AC80" s="2"/>
      <c r="AD80" s="3"/>
      <c r="AE80" s="2"/>
      <c r="AF80" s="3"/>
      <c r="AG80" s="2"/>
      <c r="AH80" s="2"/>
      <c r="AI80" s="2"/>
      <c r="AJ80" s="2"/>
      <c r="AK80" s="2"/>
      <c r="AL80" s="2"/>
    </row>
    <row r="81" spans="1:38" ht="15" customHeight="1">
      <c r="A81" t="s">
        <v>120</v>
      </c>
      <c r="B81" s="7">
        <v>6992</v>
      </c>
      <c r="C81" s="2" t="s">
        <v>132</v>
      </c>
      <c r="D81" s="2" t="s">
        <v>402</v>
      </c>
      <c r="E81" s="34" t="s">
        <v>472</v>
      </c>
      <c r="F81">
        <v>4.7</v>
      </c>
      <c r="G81" s="97">
        <v>569883</v>
      </c>
      <c r="H81" s="97">
        <v>4601378</v>
      </c>
      <c r="I81" s="73">
        <v>33</v>
      </c>
      <c r="J81">
        <v>7</v>
      </c>
      <c r="K81" s="2" t="s">
        <v>1</v>
      </c>
      <c r="L81" s="20" t="s">
        <v>121</v>
      </c>
      <c r="M81" s="21" t="s">
        <v>122</v>
      </c>
      <c r="N81" s="7">
        <v>1</v>
      </c>
      <c r="P81" s="14" t="s">
        <v>124</v>
      </c>
      <c r="Q81" s="90">
        <v>171.1</v>
      </c>
      <c r="R81" s="90">
        <v>280.7</v>
      </c>
      <c r="S81" s="11">
        <f t="shared" si="9"/>
        <v>0.6095475596722479</v>
      </c>
      <c r="T81" s="90">
        <v>53.2</v>
      </c>
      <c r="U81" s="90">
        <v>135.6</v>
      </c>
      <c r="V81" s="11">
        <f t="shared" si="10"/>
        <v>0.392330383480826</v>
      </c>
      <c r="W81" s="90" t="s">
        <v>2</v>
      </c>
      <c r="X81" s="90">
        <v>88.9</v>
      </c>
      <c r="Y81" s="1" t="s">
        <v>2</v>
      </c>
      <c r="Z81" s="1">
        <f t="shared" si="11"/>
        <v>0.31670822942643395</v>
      </c>
      <c r="AA81" s="37" t="s">
        <v>236</v>
      </c>
      <c r="AB81" s="2">
        <v>2</v>
      </c>
      <c r="AC81" s="2"/>
      <c r="AD81" s="3"/>
      <c r="AE81" s="2"/>
      <c r="AF81" s="3"/>
      <c r="AG81" s="2"/>
      <c r="AH81" s="2"/>
      <c r="AI81" s="2"/>
      <c r="AJ81" s="2"/>
      <c r="AK81" s="2"/>
      <c r="AL81" s="2"/>
    </row>
    <row r="82" spans="1:38" ht="15" customHeight="1">
      <c r="A82" t="s">
        <v>120</v>
      </c>
      <c r="B82" s="7">
        <v>6993</v>
      </c>
      <c r="C82" s="2" t="s">
        <v>133</v>
      </c>
      <c r="D82" s="2" t="s">
        <v>402</v>
      </c>
      <c r="E82" s="34" t="s">
        <v>472</v>
      </c>
      <c r="F82">
        <v>4.7</v>
      </c>
      <c r="G82" s="97">
        <v>569883</v>
      </c>
      <c r="H82" s="97">
        <v>4601378</v>
      </c>
      <c r="I82" s="73">
        <v>33</v>
      </c>
      <c r="J82">
        <v>7</v>
      </c>
      <c r="K82" s="2" t="s">
        <v>1</v>
      </c>
      <c r="L82" s="20" t="s">
        <v>121</v>
      </c>
      <c r="M82" s="21" t="s">
        <v>122</v>
      </c>
      <c r="N82" s="7">
        <v>1</v>
      </c>
      <c r="O82">
        <v>1</v>
      </c>
      <c r="P82" s="14" t="s">
        <v>124</v>
      </c>
      <c r="Q82" s="90">
        <v>197.1</v>
      </c>
      <c r="R82" s="90">
        <v>1224</v>
      </c>
      <c r="S82" s="11">
        <f t="shared" si="9"/>
        <v>0.16102941176470587</v>
      </c>
      <c r="T82" s="90">
        <v>85.4</v>
      </c>
      <c r="U82" s="90">
        <v>2281</v>
      </c>
      <c r="V82" s="11">
        <f t="shared" si="10"/>
        <v>0.037439719421306444</v>
      </c>
      <c r="W82" s="90" t="s">
        <v>2</v>
      </c>
      <c r="X82" s="90">
        <v>2152</v>
      </c>
      <c r="Y82" s="1" t="s">
        <v>2</v>
      </c>
      <c r="Z82" s="1">
        <f t="shared" si="11"/>
        <v>1.7581699346405228</v>
      </c>
      <c r="AA82" s="37" t="s">
        <v>236</v>
      </c>
      <c r="AB82" s="2">
        <v>2</v>
      </c>
      <c r="AC82" s="2"/>
      <c r="AD82" s="3"/>
      <c r="AE82" s="2"/>
      <c r="AF82" s="3"/>
      <c r="AG82" s="2"/>
      <c r="AH82" s="2"/>
      <c r="AI82" s="2"/>
      <c r="AJ82" s="2"/>
      <c r="AK82" s="2"/>
      <c r="AL82" s="2"/>
    </row>
    <row r="83" spans="2:38" ht="15" customHeight="1">
      <c r="B83" s="58"/>
      <c r="C83" s="2"/>
      <c r="D83" s="2"/>
      <c r="E83" s="3"/>
      <c r="I83" s="73"/>
      <c r="K83" s="2"/>
      <c r="L83" s="2"/>
      <c r="N83" s="58"/>
      <c r="Q83" s="90"/>
      <c r="R83" s="90"/>
      <c r="S83" s="11"/>
      <c r="T83" s="90"/>
      <c r="U83" s="90"/>
      <c r="V83" s="11"/>
      <c r="W83" s="90"/>
      <c r="X83" s="90"/>
      <c r="Y83" s="1"/>
      <c r="Z83" s="1"/>
      <c r="AA83" s="3"/>
      <c r="AB83" s="2"/>
      <c r="AC83" s="2"/>
      <c r="AD83" s="3"/>
      <c r="AE83" s="2"/>
      <c r="AF83" s="3"/>
      <c r="AG83" s="2"/>
      <c r="AH83" s="2"/>
      <c r="AI83" s="2"/>
      <c r="AJ83" s="2"/>
      <c r="AK83" s="2"/>
      <c r="AL83" s="2"/>
    </row>
    <row r="84" spans="1:38" ht="15" customHeight="1">
      <c r="A84" t="s">
        <v>120</v>
      </c>
      <c r="B84" s="7">
        <v>6979</v>
      </c>
      <c r="C84" s="2" t="s">
        <v>64</v>
      </c>
      <c r="D84" s="2" t="s">
        <v>402</v>
      </c>
      <c r="E84" s="34" t="s">
        <v>472</v>
      </c>
      <c r="F84">
        <v>5.3</v>
      </c>
      <c r="G84" s="97">
        <v>569883</v>
      </c>
      <c r="H84" s="97">
        <v>4601378</v>
      </c>
      <c r="I84" s="73">
        <v>33</v>
      </c>
      <c r="J84">
        <v>7</v>
      </c>
      <c r="K84" s="2" t="s">
        <v>1</v>
      </c>
      <c r="L84" s="20" t="s">
        <v>121</v>
      </c>
      <c r="M84" s="21" t="s">
        <v>122</v>
      </c>
      <c r="N84" s="7">
        <v>1</v>
      </c>
      <c r="P84" s="14" t="s">
        <v>124</v>
      </c>
      <c r="Q84" s="90">
        <v>70</v>
      </c>
      <c r="R84" s="90">
        <v>164.3</v>
      </c>
      <c r="S84" s="11">
        <f aca="true" t="shared" si="12" ref="S84:S89">Q84/R84</f>
        <v>0.42604990870359094</v>
      </c>
      <c r="T84" s="90">
        <v>43.3</v>
      </c>
      <c r="U84" s="90">
        <v>102</v>
      </c>
      <c r="V84" s="11">
        <f aca="true" t="shared" si="13" ref="V84:V89">T84/U84</f>
        <v>0.4245098039215686</v>
      </c>
      <c r="W84" s="90" t="s">
        <v>2</v>
      </c>
      <c r="X84" s="90">
        <v>76.7</v>
      </c>
      <c r="Y84" s="1" t="s">
        <v>2</v>
      </c>
      <c r="Z84" s="1">
        <f aca="true" t="shared" si="14" ref="Z84:Z89">X84/R84</f>
        <v>0.4668289713937918</v>
      </c>
      <c r="AA84" s="37" t="s">
        <v>236</v>
      </c>
      <c r="AB84" s="2">
        <v>2</v>
      </c>
      <c r="AC84" s="2"/>
      <c r="AD84" s="3"/>
      <c r="AE84" s="2"/>
      <c r="AF84" s="3"/>
      <c r="AG84" s="2"/>
      <c r="AH84" s="2"/>
      <c r="AI84" s="2"/>
      <c r="AJ84" s="2"/>
      <c r="AK84" s="2"/>
      <c r="AL84" s="2"/>
    </row>
    <row r="85" spans="1:38" ht="15" customHeight="1">
      <c r="A85" t="s">
        <v>120</v>
      </c>
      <c r="B85" s="7">
        <v>6980</v>
      </c>
      <c r="C85" s="2" t="s">
        <v>65</v>
      </c>
      <c r="D85" s="2" t="s">
        <v>402</v>
      </c>
      <c r="E85" s="34" t="s">
        <v>472</v>
      </c>
      <c r="F85">
        <v>5.3</v>
      </c>
      <c r="G85" s="97">
        <v>569883</v>
      </c>
      <c r="H85" s="97">
        <v>4601378</v>
      </c>
      <c r="I85" s="73">
        <v>33</v>
      </c>
      <c r="J85">
        <v>7</v>
      </c>
      <c r="K85" s="2" t="s">
        <v>1</v>
      </c>
      <c r="L85" s="20" t="s">
        <v>121</v>
      </c>
      <c r="M85" s="21" t="s">
        <v>122</v>
      </c>
      <c r="N85" s="7">
        <v>1</v>
      </c>
      <c r="O85">
        <v>1</v>
      </c>
      <c r="P85" s="14" t="s">
        <v>124</v>
      </c>
      <c r="Q85" s="90">
        <v>52.9</v>
      </c>
      <c r="R85" s="90">
        <v>143</v>
      </c>
      <c r="S85" s="11">
        <f t="shared" si="12"/>
        <v>0.36993006993006994</v>
      </c>
      <c r="T85" s="90">
        <v>21.9</v>
      </c>
      <c r="U85" s="90">
        <v>116.3</v>
      </c>
      <c r="V85" s="11">
        <f t="shared" si="13"/>
        <v>0.1883061049011178</v>
      </c>
      <c r="W85" s="90" t="s">
        <v>2</v>
      </c>
      <c r="X85" s="90">
        <v>118</v>
      </c>
      <c r="Y85" s="1" t="s">
        <v>2</v>
      </c>
      <c r="Z85" s="1">
        <f t="shared" si="14"/>
        <v>0.8251748251748252</v>
      </c>
      <c r="AA85" s="37" t="s">
        <v>236</v>
      </c>
      <c r="AB85" s="2">
        <v>2</v>
      </c>
      <c r="AC85" s="2"/>
      <c r="AD85" s="3"/>
      <c r="AE85" s="2"/>
      <c r="AF85" s="3"/>
      <c r="AG85" s="2"/>
      <c r="AH85" s="2"/>
      <c r="AI85" s="2"/>
      <c r="AJ85" s="2"/>
      <c r="AK85" s="2"/>
      <c r="AL85" s="2"/>
    </row>
    <row r="86" spans="1:38" ht="15" customHeight="1">
      <c r="A86" t="s">
        <v>120</v>
      </c>
      <c r="B86" s="7">
        <v>6981</v>
      </c>
      <c r="C86" s="2" t="s">
        <v>66</v>
      </c>
      <c r="D86" s="2" t="s">
        <v>402</v>
      </c>
      <c r="E86" s="34" t="s">
        <v>472</v>
      </c>
      <c r="F86">
        <v>5.3</v>
      </c>
      <c r="G86" s="97">
        <v>569883</v>
      </c>
      <c r="H86" s="97">
        <v>4601378</v>
      </c>
      <c r="I86" s="73">
        <v>33</v>
      </c>
      <c r="J86">
        <v>7</v>
      </c>
      <c r="K86" s="2" t="s">
        <v>1</v>
      </c>
      <c r="L86" s="20" t="s">
        <v>121</v>
      </c>
      <c r="M86" s="21" t="s">
        <v>122</v>
      </c>
      <c r="N86" s="7">
        <v>1</v>
      </c>
      <c r="P86" s="14" t="s">
        <v>124</v>
      </c>
      <c r="Q86" s="90">
        <v>80.5</v>
      </c>
      <c r="R86" s="90">
        <v>184.3</v>
      </c>
      <c r="S86" s="11">
        <f t="shared" si="12"/>
        <v>0.4367878459034183</v>
      </c>
      <c r="T86" s="90">
        <v>56.9</v>
      </c>
      <c r="U86" s="90">
        <v>140.7</v>
      </c>
      <c r="V86" s="11">
        <f t="shared" si="13"/>
        <v>0.40440653873489696</v>
      </c>
      <c r="W86" s="90" t="s">
        <v>2</v>
      </c>
      <c r="X86" s="90">
        <v>142.2</v>
      </c>
      <c r="Y86" s="1" t="s">
        <v>2</v>
      </c>
      <c r="Z86" s="1">
        <f t="shared" si="14"/>
        <v>0.771568095496473</v>
      </c>
      <c r="AA86" s="37" t="s">
        <v>236</v>
      </c>
      <c r="AB86" s="2">
        <v>2</v>
      </c>
      <c r="AC86" s="2"/>
      <c r="AD86" s="3"/>
      <c r="AE86" s="2"/>
      <c r="AF86" s="3"/>
      <c r="AG86" s="2"/>
      <c r="AH86" s="2"/>
      <c r="AI86" s="2"/>
      <c r="AJ86" s="2"/>
      <c r="AK86" s="2"/>
      <c r="AL86" s="2"/>
    </row>
    <row r="87" spans="1:38" ht="15" customHeight="1">
      <c r="A87" t="s">
        <v>120</v>
      </c>
      <c r="B87" s="7">
        <v>6982</v>
      </c>
      <c r="C87" s="2" t="s">
        <v>67</v>
      </c>
      <c r="D87" s="2" t="s">
        <v>402</v>
      </c>
      <c r="E87" s="34" t="s">
        <v>472</v>
      </c>
      <c r="F87">
        <v>5.3</v>
      </c>
      <c r="G87" s="97">
        <v>569883</v>
      </c>
      <c r="H87" s="97">
        <v>4601378</v>
      </c>
      <c r="I87" s="73">
        <v>33</v>
      </c>
      <c r="J87">
        <v>7</v>
      </c>
      <c r="K87" s="2" t="s">
        <v>1</v>
      </c>
      <c r="L87" s="20" t="s">
        <v>121</v>
      </c>
      <c r="M87" s="21" t="s">
        <v>122</v>
      </c>
      <c r="N87" s="7">
        <v>1</v>
      </c>
      <c r="P87" s="14" t="s">
        <v>124</v>
      </c>
      <c r="Q87" s="90">
        <v>145.8</v>
      </c>
      <c r="R87" s="90">
        <v>335.4</v>
      </c>
      <c r="S87" s="11">
        <f t="shared" si="12"/>
        <v>0.43470483005366733</v>
      </c>
      <c r="T87" s="90">
        <v>66.3</v>
      </c>
      <c r="U87" s="90">
        <v>247.6</v>
      </c>
      <c r="V87" s="11">
        <f t="shared" si="13"/>
        <v>0.26777059773828754</v>
      </c>
      <c r="W87" s="90" t="s">
        <v>2</v>
      </c>
      <c r="X87" s="90">
        <v>182.4</v>
      </c>
      <c r="Y87" s="1" t="s">
        <v>2</v>
      </c>
      <c r="Z87" s="1">
        <f t="shared" si="14"/>
        <v>0.5438282647584973</v>
      </c>
      <c r="AA87" s="37" t="s">
        <v>236</v>
      </c>
      <c r="AB87" s="2">
        <v>2</v>
      </c>
      <c r="AC87" s="2"/>
      <c r="AD87" s="3"/>
      <c r="AE87" s="2"/>
      <c r="AF87" s="3"/>
      <c r="AG87" s="2"/>
      <c r="AH87" s="2"/>
      <c r="AI87" s="2"/>
      <c r="AJ87" s="2"/>
      <c r="AK87" s="2"/>
      <c r="AL87" s="2"/>
    </row>
    <row r="88" spans="1:38" ht="15" customHeight="1">
      <c r="A88" t="s">
        <v>120</v>
      </c>
      <c r="B88" s="7">
        <v>6983</v>
      </c>
      <c r="C88" s="2" t="s">
        <v>68</v>
      </c>
      <c r="D88" s="2" t="s">
        <v>402</v>
      </c>
      <c r="E88" s="34" t="s">
        <v>472</v>
      </c>
      <c r="F88">
        <v>5.3</v>
      </c>
      <c r="G88" s="97">
        <v>569883</v>
      </c>
      <c r="H88" s="97">
        <v>4601378</v>
      </c>
      <c r="I88" s="73">
        <v>33</v>
      </c>
      <c r="J88">
        <v>7</v>
      </c>
      <c r="K88" s="2" t="s">
        <v>1</v>
      </c>
      <c r="L88" s="20" t="s">
        <v>121</v>
      </c>
      <c r="M88" s="21" t="s">
        <v>122</v>
      </c>
      <c r="N88" s="7">
        <v>1</v>
      </c>
      <c r="P88" s="14" t="s">
        <v>124</v>
      </c>
      <c r="Q88" s="90">
        <v>80.2</v>
      </c>
      <c r="R88" s="90">
        <v>185.7</v>
      </c>
      <c r="S88" s="11">
        <f t="shared" si="12"/>
        <v>0.4318793753365644</v>
      </c>
      <c r="T88" s="90">
        <v>33.8</v>
      </c>
      <c r="U88" s="90">
        <v>103.5</v>
      </c>
      <c r="V88" s="11">
        <f t="shared" si="13"/>
        <v>0.32657004830917874</v>
      </c>
      <c r="W88" s="90" t="s">
        <v>2</v>
      </c>
      <c r="X88" s="90">
        <v>80</v>
      </c>
      <c r="Y88" s="1" t="s">
        <v>2</v>
      </c>
      <c r="Z88" s="1">
        <f t="shared" si="14"/>
        <v>0.4308023694130318</v>
      </c>
      <c r="AA88" s="37" t="s">
        <v>236</v>
      </c>
      <c r="AB88" s="2">
        <v>2</v>
      </c>
      <c r="AC88" s="2"/>
      <c r="AD88" s="3"/>
      <c r="AE88" s="2"/>
      <c r="AF88" s="3"/>
      <c r="AG88" s="2"/>
      <c r="AH88" s="2"/>
      <c r="AI88" s="2"/>
      <c r="AJ88" s="2"/>
      <c r="AK88" s="2"/>
      <c r="AL88" s="2"/>
    </row>
    <row r="89" spans="1:38" ht="15" customHeight="1">
      <c r="A89" t="s">
        <v>120</v>
      </c>
      <c r="B89" s="7">
        <v>6984</v>
      </c>
      <c r="C89" s="2" t="s">
        <v>69</v>
      </c>
      <c r="D89" s="2" t="s">
        <v>402</v>
      </c>
      <c r="E89" s="34" t="s">
        <v>472</v>
      </c>
      <c r="F89">
        <v>5.3</v>
      </c>
      <c r="G89" s="97">
        <v>569883</v>
      </c>
      <c r="H89" s="97">
        <v>4601378</v>
      </c>
      <c r="I89" s="73">
        <v>33</v>
      </c>
      <c r="J89">
        <v>7</v>
      </c>
      <c r="K89" s="2" t="s">
        <v>1</v>
      </c>
      <c r="L89" s="20" t="s">
        <v>121</v>
      </c>
      <c r="M89" s="21" t="s">
        <v>122</v>
      </c>
      <c r="N89" s="7">
        <v>1</v>
      </c>
      <c r="P89" s="14" t="s">
        <v>124</v>
      </c>
      <c r="Q89" s="90">
        <v>229.9</v>
      </c>
      <c r="R89" s="90">
        <v>419.9</v>
      </c>
      <c r="S89" s="11">
        <f t="shared" si="12"/>
        <v>0.5475113122171946</v>
      </c>
      <c r="T89" s="90">
        <v>91.1</v>
      </c>
      <c r="U89" s="90">
        <v>264.9</v>
      </c>
      <c r="V89" s="11">
        <f t="shared" si="13"/>
        <v>0.3439033597583994</v>
      </c>
      <c r="W89" s="90" t="s">
        <v>2</v>
      </c>
      <c r="X89" s="90">
        <v>185.1</v>
      </c>
      <c r="Y89" s="1" t="s">
        <v>2</v>
      </c>
      <c r="Z89" s="1">
        <f t="shared" si="14"/>
        <v>0.4408192426768278</v>
      </c>
      <c r="AA89" s="37" t="s">
        <v>236</v>
      </c>
      <c r="AB89" s="2">
        <v>2</v>
      </c>
      <c r="AC89" s="2"/>
      <c r="AD89" s="3"/>
      <c r="AE89" s="2"/>
      <c r="AF89" s="3"/>
      <c r="AG89" s="2"/>
      <c r="AH89" s="2"/>
      <c r="AI89" s="2"/>
      <c r="AJ89" s="2"/>
      <c r="AK89" s="2"/>
      <c r="AL89" s="2"/>
    </row>
    <row r="90" spans="2:9" ht="15" customHeight="1">
      <c r="B90" s="56"/>
      <c r="I90" s="75"/>
    </row>
    <row r="91" spans="1:38" ht="15" customHeight="1">
      <c r="A91" t="s">
        <v>120</v>
      </c>
      <c r="B91" s="7">
        <v>6994</v>
      </c>
      <c r="C91" s="2" t="s">
        <v>70</v>
      </c>
      <c r="D91" s="2" t="s">
        <v>402</v>
      </c>
      <c r="E91" s="34" t="s">
        <v>473</v>
      </c>
      <c r="F91">
        <v>27.5</v>
      </c>
      <c r="G91" s="97">
        <v>559966</v>
      </c>
      <c r="H91" s="97">
        <v>4596438</v>
      </c>
      <c r="I91" s="73">
        <v>33</v>
      </c>
      <c r="J91">
        <v>35</v>
      </c>
      <c r="K91" s="2" t="s">
        <v>1</v>
      </c>
      <c r="L91" s="29" t="s">
        <v>179</v>
      </c>
      <c r="M91" s="10" t="s">
        <v>239</v>
      </c>
      <c r="N91" s="7">
        <v>2</v>
      </c>
      <c r="O91">
        <v>1</v>
      </c>
      <c r="P91" s="14" t="s">
        <v>124</v>
      </c>
      <c r="Q91" s="90">
        <v>15</v>
      </c>
      <c r="R91" s="90">
        <v>100.9</v>
      </c>
      <c r="S91" s="11">
        <f>Q91/R91</f>
        <v>0.14866204162537164</v>
      </c>
      <c r="T91" s="90" t="s">
        <v>2</v>
      </c>
      <c r="U91" s="90">
        <v>131.3</v>
      </c>
      <c r="V91" s="11" t="s">
        <v>2</v>
      </c>
      <c r="W91" s="90" t="s">
        <v>2</v>
      </c>
      <c r="X91" s="90">
        <v>179.9</v>
      </c>
      <c r="Y91" s="1" t="s">
        <v>2</v>
      </c>
      <c r="Z91" s="1">
        <f aca="true" t="shared" si="15" ref="Z91:Z101">X91/R91</f>
        <v>1.7829534192269574</v>
      </c>
      <c r="AA91" s="37" t="s">
        <v>236</v>
      </c>
      <c r="AB91" s="2">
        <v>2</v>
      </c>
      <c r="AC91" s="2"/>
      <c r="AD91" s="3"/>
      <c r="AE91" s="2"/>
      <c r="AF91" s="3"/>
      <c r="AG91" s="2"/>
      <c r="AH91" s="2"/>
      <c r="AI91" s="2"/>
      <c r="AJ91" s="2"/>
      <c r="AK91" s="2"/>
      <c r="AL91" s="2"/>
    </row>
    <row r="92" spans="1:37" ht="15" customHeight="1">
      <c r="A92" s="36" t="s">
        <v>120</v>
      </c>
      <c r="B92" s="7">
        <v>7739</v>
      </c>
      <c r="C92" s="2" t="s">
        <v>70</v>
      </c>
      <c r="D92" s="2" t="s">
        <v>402</v>
      </c>
      <c r="E92" s="34" t="s">
        <v>473</v>
      </c>
      <c r="F92">
        <v>27.5</v>
      </c>
      <c r="G92" s="97">
        <v>559966</v>
      </c>
      <c r="H92" s="97">
        <v>4596438</v>
      </c>
      <c r="I92" s="73">
        <v>33</v>
      </c>
      <c r="J92">
        <v>35</v>
      </c>
      <c r="K92" s="2" t="s">
        <v>1</v>
      </c>
      <c r="L92" s="29" t="s">
        <v>134</v>
      </c>
      <c r="M92" s="32" t="s">
        <v>239</v>
      </c>
      <c r="N92" s="7">
        <v>2</v>
      </c>
      <c r="P92" s="14" t="s">
        <v>124</v>
      </c>
      <c r="Q92" s="90">
        <v>45.9</v>
      </c>
      <c r="R92" s="90">
        <v>172.5</v>
      </c>
      <c r="S92" s="11">
        <f>Q92/R92</f>
        <v>0.26608695652173914</v>
      </c>
      <c r="T92" s="90">
        <v>12</v>
      </c>
      <c r="U92" s="90">
        <v>96.2</v>
      </c>
      <c r="V92" s="11">
        <f>T92/U92</f>
        <v>0.12474012474012473</v>
      </c>
      <c r="W92" s="90" t="s">
        <v>2</v>
      </c>
      <c r="X92" s="90">
        <v>98.6</v>
      </c>
      <c r="Y92" s="1" t="s">
        <v>2</v>
      </c>
      <c r="Z92" s="1">
        <f t="shared" si="15"/>
        <v>0.5715942028985507</v>
      </c>
      <c r="AA92" s="37" t="s">
        <v>236</v>
      </c>
      <c r="AB92" s="2">
        <v>2</v>
      </c>
      <c r="AC92" s="3" t="s">
        <v>2</v>
      </c>
      <c r="AD92" s="2" t="s">
        <v>2</v>
      </c>
      <c r="AE92" s="3" t="s">
        <v>2</v>
      </c>
      <c r="AF92" s="2" t="s">
        <v>2</v>
      </c>
      <c r="AG92" s="2"/>
      <c r="AH92" s="2"/>
      <c r="AI92" s="2" t="s">
        <v>2</v>
      </c>
      <c r="AJ92" s="2" t="s">
        <v>2</v>
      </c>
      <c r="AK92" s="2"/>
    </row>
    <row r="93" spans="1:37" ht="15" customHeight="1">
      <c r="A93" s="36" t="s">
        <v>120</v>
      </c>
      <c r="B93" s="7">
        <v>7740</v>
      </c>
      <c r="C93" s="2" t="s">
        <v>135</v>
      </c>
      <c r="D93" s="2" t="s">
        <v>402</v>
      </c>
      <c r="E93" s="34" t="s">
        <v>473</v>
      </c>
      <c r="F93">
        <v>27.5</v>
      </c>
      <c r="G93" s="97">
        <v>559966</v>
      </c>
      <c r="H93" s="97">
        <v>4596438</v>
      </c>
      <c r="I93" s="73">
        <v>33</v>
      </c>
      <c r="J93">
        <v>35</v>
      </c>
      <c r="K93" s="2" t="s">
        <v>1</v>
      </c>
      <c r="L93" s="29" t="s">
        <v>134</v>
      </c>
      <c r="M93" s="32" t="s">
        <v>239</v>
      </c>
      <c r="N93" s="7">
        <v>2</v>
      </c>
      <c r="O93">
        <v>1</v>
      </c>
      <c r="P93" s="14" t="s">
        <v>124</v>
      </c>
      <c r="Q93" s="90">
        <v>29.9</v>
      </c>
      <c r="R93" s="90">
        <v>216</v>
      </c>
      <c r="S93" s="11">
        <f aca="true" t="shared" si="16" ref="S93:S101">Q93/R93</f>
        <v>0.13842592592592592</v>
      </c>
      <c r="T93" s="99" t="s">
        <v>123</v>
      </c>
      <c r="U93" s="90">
        <v>255.2</v>
      </c>
      <c r="V93" s="11"/>
      <c r="W93" s="90">
        <v>15.1</v>
      </c>
      <c r="X93" s="90">
        <v>262.5</v>
      </c>
      <c r="Y93" s="1">
        <v>0.06</v>
      </c>
      <c r="Z93" s="1">
        <f t="shared" si="15"/>
        <v>1.2152777777777777</v>
      </c>
      <c r="AA93" s="37" t="s">
        <v>236</v>
      </c>
      <c r="AB93" s="2">
        <v>2</v>
      </c>
      <c r="AC93" s="3" t="s">
        <v>2</v>
      </c>
      <c r="AD93" s="2" t="s">
        <v>2</v>
      </c>
      <c r="AE93" s="3" t="s">
        <v>2</v>
      </c>
      <c r="AF93" s="2" t="s">
        <v>2</v>
      </c>
      <c r="AG93" s="2"/>
      <c r="AH93" s="2"/>
      <c r="AI93" s="2" t="s">
        <v>2</v>
      </c>
      <c r="AJ93" s="2" t="s">
        <v>2</v>
      </c>
      <c r="AK93" s="2"/>
    </row>
    <row r="94" spans="1:37" ht="15" customHeight="1">
      <c r="A94" s="36" t="s">
        <v>120</v>
      </c>
      <c r="B94" s="7">
        <v>7741</v>
      </c>
      <c r="C94" s="2" t="s">
        <v>136</v>
      </c>
      <c r="D94" s="2" t="s">
        <v>402</v>
      </c>
      <c r="E94" s="34" t="s">
        <v>473</v>
      </c>
      <c r="F94">
        <v>27.5</v>
      </c>
      <c r="G94" s="97">
        <v>559966</v>
      </c>
      <c r="H94" s="97">
        <v>4596438</v>
      </c>
      <c r="I94" s="73">
        <v>33</v>
      </c>
      <c r="J94">
        <v>35</v>
      </c>
      <c r="K94" s="2" t="s">
        <v>1</v>
      </c>
      <c r="L94" s="29" t="s">
        <v>134</v>
      </c>
      <c r="M94" s="32" t="s">
        <v>239</v>
      </c>
      <c r="N94" s="7">
        <v>2</v>
      </c>
      <c r="O94">
        <v>1</v>
      </c>
      <c r="P94" s="14" t="s">
        <v>124</v>
      </c>
      <c r="Q94" s="90">
        <v>34.5</v>
      </c>
      <c r="R94" s="90">
        <v>14.2</v>
      </c>
      <c r="S94" s="11">
        <f t="shared" si="16"/>
        <v>2.4295774647887325</v>
      </c>
      <c r="T94" s="90">
        <v>9.2</v>
      </c>
      <c r="U94" s="90">
        <v>142.7</v>
      </c>
      <c r="V94" s="11">
        <f aca="true" t="shared" si="17" ref="V94:V99">T94/U94</f>
        <v>0.0644709180098108</v>
      </c>
      <c r="W94" s="90" t="s">
        <v>2</v>
      </c>
      <c r="X94" s="90">
        <v>165.2</v>
      </c>
      <c r="Y94" s="1" t="s">
        <v>2</v>
      </c>
      <c r="Z94" s="1">
        <f t="shared" si="15"/>
        <v>11.633802816901408</v>
      </c>
      <c r="AA94" s="37" t="s">
        <v>236</v>
      </c>
      <c r="AB94" s="2">
        <v>2</v>
      </c>
      <c r="AC94" s="3" t="s">
        <v>2</v>
      </c>
      <c r="AD94" s="2" t="s">
        <v>2</v>
      </c>
      <c r="AE94" s="3" t="s">
        <v>2</v>
      </c>
      <c r="AF94" s="2" t="s">
        <v>2</v>
      </c>
      <c r="AG94" s="2"/>
      <c r="AH94" s="2"/>
      <c r="AI94" s="2" t="s">
        <v>2</v>
      </c>
      <c r="AJ94" s="2" t="s">
        <v>2</v>
      </c>
      <c r="AK94" s="2"/>
    </row>
    <row r="95" spans="1:37" ht="15" customHeight="1">
      <c r="A95" s="36" t="s">
        <v>120</v>
      </c>
      <c r="B95" s="7">
        <v>7742</v>
      </c>
      <c r="C95" s="2" t="s">
        <v>137</v>
      </c>
      <c r="D95" s="2" t="s">
        <v>402</v>
      </c>
      <c r="E95" s="34" t="s">
        <v>473</v>
      </c>
      <c r="F95">
        <v>27.5</v>
      </c>
      <c r="G95" s="97">
        <v>559966</v>
      </c>
      <c r="H95" s="97">
        <v>4596438</v>
      </c>
      <c r="I95" s="73">
        <v>33</v>
      </c>
      <c r="J95">
        <v>35</v>
      </c>
      <c r="K95" s="2" t="s">
        <v>1</v>
      </c>
      <c r="L95" s="29" t="s">
        <v>134</v>
      </c>
      <c r="M95" s="32" t="s">
        <v>239</v>
      </c>
      <c r="N95" s="7">
        <v>2</v>
      </c>
      <c r="O95">
        <v>1</v>
      </c>
      <c r="P95" s="14" t="s">
        <v>124</v>
      </c>
      <c r="Q95" s="90">
        <v>128.9</v>
      </c>
      <c r="R95" s="90">
        <v>1001.5</v>
      </c>
      <c r="S95" s="11">
        <f t="shared" si="16"/>
        <v>0.12870693959061408</v>
      </c>
      <c r="T95" s="90">
        <v>49.8</v>
      </c>
      <c r="U95" s="90">
        <v>1227.5</v>
      </c>
      <c r="V95" s="11">
        <f t="shared" si="17"/>
        <v>0.04057026476578411</v>
      </c>
      <c r="W95" s="90">
        <v>26.9</v>
      </c>
      <c r="X95" s="90">
        <v>1456.5</v>
      </c>
      <c r="Y95" s="1">
        <v>0.02</v>
      </c>
      <c r="Z95" s="1">
        <f t="shared" si="15"/>
        <v>1.454318522216675</v>
      </c>
      <c r="AA95" s="37" t="s">
        <v>236</v>
      </c>
      <c r="AB95" s="2">
        <v>2</v>
      </c>
      <c r="AC95" s="3" t="s">
        <v>2</v>
      </c>
      <c r="AD95" s="2" t="s">
        <v>2</v>
      </c>
      <c r="AE95" s="3" t="s">
        <v>2</v>
      </c>
      <c r="AF95" s="2" t="s">
        <v>2</v>
      </c>
      <c r="AG95" s="2"/>
      <c r="AH95" s="2"/>
      <c r="AI95" s="2" t="s">
        <v>2</v>
      </c>
      <c r="AJ95" s="2" t="s">
        <v>2</v>
      </c>
      <c r="AK95" s="2"/>
    </row>
    <row r="96" spans="1:37" ht="15" customHeight="1">
      <c r="A96" s="36" t="s">
        <v>120</v>
      </c>
      <c r="B96" s="7">
        <v>7743</v>
      </c>
      <c r="C96" s="2" t="s">
        <v>138</v>
      </c>
      <c r="D96" s="2" t="s">
        <v>402</v>
      </c>
      <c r="E96" s="34" t="s">
        <v>473</v>
      </c>
      <c r="F96">
        <v>27.5</v>
      </c>
      <c r="G96" s="97">
        <v>559966</v>
      </c>
      <c r="H96" s="97">
        <v>4596438</v>
      </c>
      <c r="I96" s="73">
        <v>33</v>
      </c>
      <c r="J96">
        <v>35</v>
      </c>
      <c r="K96" s="2" t="s">
        <v>1</v>
      </c>
      <c r="L96" s="29" t="s">
        <v>134</v>
      </c>
      <c r="M96" s="32" t="s">
        <v>239</v>
      </c>
      <c r="N96" s="7">
        <v>2</v>
      </c>
      <c r="O96">
        <v>1</v>
      </c>
      <c r="P96" s="14" t="s">
        <v>124</v>
      </c>
      <c r="Q96" s="90">
        <v>90.5</v>
      </c>
      <c r="R96" s="90">
        <v>571.4</v>
      </c>
      <c r="S96" s="11">
        <f t="shared" si="16"/>
        <v>0.1583829191459573</v>
      </c>
      <c r="T96" s="90">
        <v>30.4</v>
      </c>
      <c r="U96" s="90">
        <v>624.9</v>
      </c>
      <c r="V96" s="11">
        <f t="shared" si="17"/>
        <v>0.04864778364538326</v>
      </c>
      <c r="W96" s="90">
        <v>6.9</v>
      </c>
      <c r="X96" s="90">
        <v>712.9</v>
      </c>
      <c r="Y96" s="1">
        <v>0.01</v>
      </c>
      <c r="Z96" s="1">
        <f t="shared" si="15"/>
        <v>1.2476373818690936</v>
      </c>
      <c r="AA96" s="37" t="s">
        <v>236</v>
      </c>
      <c r="AB96" s="2">
        <v>2</v>
      </c>
      <c r="AC96" s="3" t="s">
        <v>2</v>
      </c>
      <c r="AD96" s="2" t="s">
        <v>2</v>
      </c>
      <c r="AE96" s="3" t="s">
        <v>2</v>
      </c>
      <c r="AF96" s="2" t="s">
        <v>2</v>
      </c>
      <c r="AG96" s="2"/>
      <c r="AH96" s="2"/>
      <c r="AI96" s="2" t="s">
        <v>2</v>
      </c>
      <c r="AJ96" s="2" t="s">
        <v>2</v>
      </c>
      <c r="AK96" s="2"/>
    </row>
    <row r="97" spans="1:37" ht="15" customHeight="1">
      <c r="A97" s="36" t="s">
        <v>120</v>
      </c>
      <c r="B97" s="7">
        <v>7744</v>
      </c>
      <c r="C97" s="2" t="s">
        <v>139</v>
      </c>
      <c r="D97" s="2" t="s">
        <v>402</v>
      </c>
      <c r="E97" s="34" t="s">
        <v>473</v>
      </c>
      <c r="F97">
        <v>27.5</v>
      </c>
      <c r="G97" s="97">
        <v>559966</v>
      </c>
      <c r="H97" s="97">
        <v>4596438</v>
      </c>
      <c r="I97" s="73">
        <v>33</v>
      </c>
      <c r="J97">
        <v>35</v>
      </c>
      <c r="K97" s="2" t="s">
        <v>1</v>
      </c>
      <c r="L97" s="29" t="s">
        <v>134</v>
      </c>
      <c r="M97" s="32" t="s">
        <v>239</v>
      </c>
      <c r="N97" s="7">
        <v>2</v>
      </c>
      <c r="P97" s="14" t="s">
        <v>124</v>
      </c>
      <c r="Q97" s="90">
        <v>105.8</v>
      </c>
      <c r="R97" s="90">
        <v>401.6</v>
      </c>
      <c r="S97" s="11">
        <f t="shared" si="16"/>
        <v>0.2634462151394422</v>
      </c>
      <c r="T97" s="90">
        <v>46.7</v>
      </c>
      <c r="U97" s="90">
        <v>375.7</v>
      </c>
      <c r="V97" s="11">
        <f t="shared" si="17"/>
        <v>0.12430130423210009</v>
      </c>
      <c r="W97" s="90">
        <v>6.5</v>
      </c>
      <c r="X97" s="90">
        <v>303.7</v>
      </c>
      <c r="Y97" s="1">
        <v>0.02</v>
      </c>
      <c r="Z97" s="1">
        <f t="shared" si="15"/>
        <v>0.7562250996015936</v>
      </c>
      <c r="AA97" s="37" t="s">
        <v>236</v>
      </c>
      <c r="AB97" s="2">
        <v>2</v>
      </c>
      <c r="AC97" s="3" t="s">
        <v>2</v>
      </c>
      <c r="AD97" s="2" t="s">
        <v>2</v>
      </c>
      <c r="AE97" s="3" t="s">
        <v>2</v>
      </c>
      <c r="AF97" s="2" t="s">
        <v>2</v>
      </c>
      <c r="AG97" s="2"/>
      <c r="AH97" s="2"/>
      <c r="AI97" s="2" t="s">
        <v>2</v>
      </c>
      <c r="AJ97" s="2" t="s">
        <v>2</v>
      </c>
      <c r="AK97" s="2"/>
    </row>
    <row r="98" spans="1:37" ht="15" customHeight="1">
      <c r="A98" s="36" t="s">
        <v>120</v>
      </c>
      <c r="B98" s="7">
        <v>7745</v>
      </c>
      <c r="C98" s="2" t="s">
        <v>140</v>
      </c>
      <c r="D98" s="2" t="s">
        <v>402</v>
      </c>
      <c r="E98" s="34" t="s">
        <v>473</v>
      </c>
      <c r="F98">
        <v>27.5</v>
      </c>
      <c r="G98" s="97">
        <v>559966</v>
      </c>
      <c r="H98" s="97">
        <v>4596438</v>
      </c>
      <c r="I98" s="73">
        <v>33</v>
      </c>
      <c r="J98">
        <v>35</v>
      </c>
      <c r="K98" s="2" t="s">
        <v>1</v>
      </c>
      <c r="L98" s="29" t="s">
        <v>141</v>
      </c>
      <c r="M98" s="32" t="s">
        <v>239</v>
      </c>
      <c r="N98" s="7">
        <v>2</v>
      </c>
      <c r="O98">
        <v>1</v>
      </c>
      <c r="P98" s="14" t="s">
        <v>124</v>
      </c>
      <c r="Q98" s="90">
        <v>121.5</v>
      </c>
      <c r="R98" s="90">
        <v>676.7</v>
      </c>
      <c r="S98" s="11">
        <f t="shared" si="16"/>
        <v>0.1795478055268213</v>
      </c>
      <c r="T98" s="90">
        <v>42.7</v>
      </c>
      <c r="U98" s="90">
        <v>731</v>
      </c>
      <c r="V98" s="11">
        <f t="shared" si="17"/>
        <v>0.05841313269493845</v>
      </c>
      <c r="W98" s="90">
        <v>6.8</v>
      </c>
      <c r="X98" s="90">
        <v>761.7</v>
      </c>
      <c r="Y98" s="1">
        <v>0.01</v>
      </c>
      <c r="Z98" s="1">
        <f t="shared" si="15"/>
        <v>1.1256095758829614</v>
      </c>
      <c r="AA98" s="37" t="s">
        <v>236</v>
      </c>
      <c r="AB98" s="2">
        <v>2</v>
      </c>
      <c r="AC98" s="3" t="s">
        <v>2</v>
      </c>
      <c r="AD98" s="2" t="s">
        <v>2</v>
      </c>
      <c r="AE98" s="3" t="s">
        <v>2</v>
      </c>
      <c r="AF98" s="2" t="s">
        <v>2</v>
      </c>
      <c r="AG98" s="2"/>
      <c r="AH98" s="2"/>
      <c r="AI98" s="2" t="s">
        <v>2</v>
      </c>
      <c r="AJ98" s="2" t="s">
        <v>2</v>
      </c>
      <c r="AK98" s="2"/>
    </row>
    <row r="99" spans="1:37" ht="15" customHeight="1">
      <c r="A99" s="36" t="s">
        <v>120</v>
      </c>
      <c r="B99" s="7">
        <v>7746</v>
      </c>
      <c r="C99" s="2" t="s">
        <v>142</v>
      </c>
      <c r="D99" s="2" t="s">
        <v>402</v>
      </c>
      <c r="E99" s="34" t="s">
        <v>473</v>
      </c>
      <c r="F99">
        <v>27.5</v>
      </c>
      <c r="G99" s="97">
        <v>559966</v>
      </c>
      <c r="H99" s="97">
        <v>4596438</v>
      </c>
      <c r="I99" s="73">
        <v>33</v>
      </c>
      <c r="J99">
        <v>35</v>
      </c>
      <c r="K99" s="2" t="s">
        <v>1</v>
      </c>
      <c r="L99" s="29" t="s">
        <v>141</v>
      </c>
      <c r="M99" s="32" t="s">
        <v>239</v>
      </c>
      <c r="N99" s="7">
        <v>2</v>
      </c>
      <c r="O99">
        <v>1</v>
      </c>
      <c r="P99" s="14" t="s">
        <v>124</v>
      </c>
      <c r="Q99" s="90">
        <v>261</v>
      </c>
      <c r="R99" s="90">
        <v>7676.4</v>
      </c>
      <c r="S99" s="11">
        <f t="shared" si="16"/>
        <v>0.03400031264655307</v>
      </c>
      <c r="T99" s="90">
        <v>197.6</v>
      </c>
      <c r="U99" s="90">
        <v>13291.7</v>
      </c>
      <c r="V99" s="11">
        <f t="shared" si="17"/>
        <v>0.014866420397691791</v>
      </c>
      <c r="W99" s="90">
        <v>176.8</v>
      </c>
      <c r="X99" s="90">
        <v>13156.5</v>
      </c>
      <c r="Y99" s="1">
        <v>0.01</v>
      </c>
      <c r="Z99" s="1">
        <f t="shared" si="15"/>
        <v>1.7138893231202126</v>
      </c>
      <c r="AA99" s="37" t="s">
        <v>236</v>
      </c>
      <c r="AB99" s="2">
        <v>2</v>
      </c>
      <c r="AC99" s="3" t="s">
        <v>2</v>
      </c>
      <c r="AD99" s="2" t="s">
        <v>2</v>
      </c>
      <c r="AE99" s="3" t="s">
        <v>2</v>
      </c>
      <c r="AF99" s="2" t="s">
        <v>2</v>
      </c>
      <c r="AG99" s="2"/>
      <c r="AH99" s="2"/>
      <c r="AI99" s="2" t="s">
        <v>2</v>
      </c>
      <c r="AJ99" s="2" t="s">
        <v>2</v>
      </c>
      <c r="AK99" s="2"/>
    </row>
    <row r="100" spans="1:37" ht="15" customHeight="1">
      <c r="A100" s="36" t="s">
        <v>120</v>
      </c>
      <c r="B100" s="7">
        <v>7747</v>
      </c>
      <c r="C100" s="2" t="s">
        <v>143</v>
      </c>
      <c r="D100" s="2" t="s">
        <v>402</v>
      </c>
      <c r="E100" s="34" t="s">
        <v>473</v>
      </c>
      <c r="F100">
        <v>27.5</v>
      </c>
      <c r="G100" s="97">
        <v>559966</v>
      </c>
      <c r="H100" s="97">
        <v>4596438</v>
      </c>
      <c r="I100" s="73">
        <v>33</v>
      </c>
      <c r="J100">
        <v>35</v>
      </c>
      <c r="K100" s="2" t="s">
        <v>1</v>
      </c>
      <c r="L100" s="29" t="s">
        <v>141</v>
      </c>
      <c r="M100" s="32" t="s">
        <v>239</v>
      </c>
      <c r="N100" s="7">
        <v>2</v>
      </c>
      <c r="P100" s="14" t="s">
        <v>124</v>
      </c>
      <c r="Q100" s="90">
        <v>69.6</v>
      </c>
      <c r="R100" s="90">
        <v>256</v>
      </c>
      <c r="S100" s="11">
        <f t="shared" si="16"/>
        <v>0.271875</v>
      </c>
      <c r="T100" s="90">
        <v>42.9</v>
      </c>
      <c r="U100" s="90">
        <v>215.2</v>
      </c>
      <c r="V100" s="11">
        <f>T100/U100</f>
        <v>0.19934944237918217</v>
      </c>
      <c r="W100" s="90" t="s">
        <v>2</v>
      </c>
      <c r="X100" s="90">
        <v>193.5</v>
      </c>
      <c r="Y100" s="1" t="s">
        <v>2</v>
      </c>
      <c r="Z100" s="1">
        <f t="shared" si="15"/>
        <v>0.755859375</v>
      </c>
      <c r="AA100" s="37" t="s">
        <v>236</v>
      </c>
      <c r="AB100" s="2">
        <v>2</v>
      </c>
      <c r="AC100" s="3" t="s">
        <v>2</v>
      </c>
      <c r="AD100" s="2" t="s">
        <v>2</v>
      </c>
      <c r="AE100" s="3" t="s">
        <v>2</v>
      </c>
      <c r="AF100" s="2" t="s">
        <v>2</v>
      </c>
      <c r="AG100" s="2"/>
      <c r="AH100" s="2"/>
      <c r="AI100" s="2" t="s">
        <v>2</v>
      </c>
      <c r="AJ100" s="2" t="s">
        <v>2</v>
      </c>
      <c r="AK100" s="2"/>
    </row>
    <row r="101" spans="1:37" ht="15" customHeight="1">
      <c r="A101" s="36" t="s">
        <v>120</v>
      </c>
      <c r="B101" s="7">
        <v>7748</v>
      </c>
      <c r="C101" s="2" t="s">
        <v>144</v>
      </c>
      <c r="D101" s="2" t="s">
        <v>402</v>
      </c>
      <c r="E101" s="34" t="s">
        <v>473</v>
      </c>
      <c r="F101">
        <v>27.5</v>
      </c>
      <c r="G101" s="97">
        <v>559966</v>
      </c>
      <c r="H101" s="97">
        <v>4596438</v>
      </c>
      <c r="I101" s="73">
        <v>33</v>
      </c>
      <c r="J101">
        <v>35</v>
      </c>
      <c r="K101" s="2" t="s">
        <v>1</v>
      </c>
      <c r="L101" s="29" t="s">
        <v>22</v>
      </c>
      <c r="M101" s="32" t="s">
        <v>239</v>
      </c>
      <c r="N101" s="7">
        <v>2</v>
      </c>
      <c r="O101">
        <v>1</v>
      </c>
      <c r="P101" s="14" t="s">
        <v>124</v>
      </c>
      <c r="Q101" s="90">
        <v>45.7</v>
      </c>
      <c r="R101" s="90">
        <v>356.1</v>
      </c>
      <c r="S101" s="11">
        <f t="shared" si="16"/>
        <v>0.12833473743330526</v>
      </c>
      <c r="T101" s="90">
        <v>20.3</v>
      </c>
      <c r="U101" s="90">
        <v>410.8</v>
      </c>
      <c r="V101" s="11">
        <f>T101/U101</f>
        <v>0.0494157740993184</v>
      </c>
      <c r="W101" s="90">
        <v>9.4</v>
      </c>
      <c r="X101" s="90">
        <v>542.8</v>
      </c>
      <c r="Y101" s="1">
        <v>0.02</v>
      </c>
      <c r="Z101" s="1">
        <f t="shared" si="15"/>
        <v>1.524290929514181</v>
      </c>
      <c r="AA101" s="37" t="s">
        <v>236</v>
      </c>
      <c r="AB101" s="2">
        <v>2</v>
      </c>
      <c r="AC101" s="3" t="s">
        <v>2</v>
      </c>
      <c r="AD101" s="2" t="s">
        <v>2</v>
      </c>
      <c r="AE101" s="3" t="s">
        <v>2</v>
      </c>
      <c r="AF101" s="2" t="s">
        <v>2</v>
      </c>
      <c r="AG101" s="2"/>
      <c r="AH101" s="2"/>
      <c r="AI101" s="2" t="s">
        <v>2</v>
      </c>
      <c r="AJ101" s="2" t="s">
        <v>2</v>
      </c>
      <c r="AK101" s="2"/>
    </row>
    <row r="102" spans="1:37" s="61" customFormat="1" ht="15" customHeight="1">
      <c r="A102" s="64"/>
      <c r="B102" s="58"/>
      <c r="C102" s="2"/>
      <c r="D102" s="2"/>
      <c r="E102" s="2"/>
      <c r="G102" s="78"/>
      <c r="H102" s="78"/>
      <c r="I102" s="73"/>
      <c r="K102" s="2"/>
      <c r="L102" s="29"/>
      <c r="M102" s="65"/>
      <c r="N102" s="58"/>
      <c r="P102" s="63"/>
      <c r="Q102" s="90"/>
      <c r="R102" s="90"/>
      <c r="S102" s="11"/>
      <c r="T102" s="90"/>
      <c r="U102" s="90"/>
      <c r="V102" s="11"/>
      <c r="W102" s="90"/>
      <c r="X102" s="90"/>
      <c r="Y102" s="1"/>
      <c r="Z102" s="41"/>
      <c r="AA102" s="37"/>
      <c r="AB102" s="2"/>
      <c r="AC102" s="3"/>
      <c r="AD102" s="2"/>
      <c r="AE102" s="3"/>
      <c r="AF102" s="2"/>
      <c r="AG102" s="2"/>
      <c r="AH102" s="2"/>
      <c r="AI102" s="2"/>
      <c r="AJ102" s="2"/>
      <c r="AK102" s="2"/>
    </row>
    <row r="103" spans="1:37" ht="15" customHeight="1">
      <c r="A103" s="36" t="s">
        <v>120</v>
      </c>
      <c r="B103" s="96">
        <v>7966</v>
      </c>
      <c r="C103" s="26" t="s">
        <v>205</v>
      </c>
      <c r="D103" s="2" t="s">
        <v>402</v>
      </c>
      <c r="E103" s="34" t="s">
        <v>473</v>
      </c>
      <c r="F103">
        <v>28.3</v>
      </c>
      <c r="G103" s="97">
        <v>559966</v>
      </c>
      <c r="H103" s="97">
        <v>4596438</v>
      </c>
      <c r="I103" s="73">
        <v>33</v>
      </c>
      <c r="J103">
        <v>35</v>
      </c>
      <c r="K103" s="2" t="s">
        <v>1</v>
      </c>
      <c r="L103" s="20" t="s">
        <v>121</v>
      </c>
      <c r="M103" s="21" t="s">
        <v>122</v>
      </c>
      <c r="N103" s="56">
        <v>4</v>
      </c>
      <c r="O103">
        <v>2</v>
      </c>
      <c r="P103" s="14" t="s">
        <v>124</v>
      </c>
      <c r="Q103" s="93">
        <v>122.8</v>
      </c>
      <c r="R103" s="93">
        <v>668.6</v>
      </c>
      <c r="S103" s="11">
        <f>Q103/R103</f>
        <v>0.18366736464253663</v>
      </c>
      <c r="T103" s="93">
        <v>60.4</v>
      </c>
      <c r="U103" s="93">
        <v>438.7</v>
      </c>
      <c r="V103" s="11">
        <f>T103/U103</f>
        <v>0.13767950763619785</v>
      </c>
      <c r="W103" s="93">
        <v>9.6</v>
      </c>
      <c r="X103" s="93">
        <v>411</v>
      </c>
      <c r="Y103" s="25">
        <v>0.02</v>
      </c>
      <c r="Z103" s="1">
        <f>X103/R103</f>
        <v>0.6147173197726593</v>
      </c>
      <c r="AA103" s="37" t="s">
        <v>236</v>
      </c>
      <c r="AB103" s="26">
        <v>2</v>
      </c>
      <c r="AC103" s="27" t="s">
        <v>2</v>
      </c>
      <c r="AD103" s="26" t="s">
        <v>2</v>
      </c>
      <c r="AE103" s="27" t="s">
        <v>2</v>
      </c>
      <c r="AF103" s="26" t="s">
        <v>2</v>
      </c>
      <c r="AG103" s="26"/>
      <c r="AH103" s="26"/>
      <c r="AI103" s="26" t="s">
        <v>2</v>
      </c>
      <c r="AJ103" s="26" t="s">
        <v>2</v>
      </c>
      <c r="AK103" s="26" t="s">
        <v>2</v>
      </c>
    </row>
    <row r="104" spans="1:37" ht="15" customHeight="1">
      <c r="A104" s="36" t="s">
        <v>120</v>
      </c>
      <c r="B104" s="96">
        <v>7967</v>
      </c>
      <c r="C104" s="26" t="s">
        <v>206</v>
      </c>
      <c r="D104" s="2" t="s">
        <v>402</v>
      </c>
      <c r="E104" s="34" t="s">
        <v>473</v>
      </c>
      <c r="F104">
        <v>28.3</v>
      </c>
      <c r="G104" s="97">
        <v>559966</v>
      </c>
      <c r="H104" s="97">
        <v>4596438</v>
      </c>
      <c r="I104" s="73">
        <v>33</v>
      </c>
      <c r="J104">
        <v>35</v>
      </c>
      <c r="K104" s="2" t="s">
        <v>1</v>
      </c>
      <c r="L104" s="20" t="s">
        <v>121</v>
      </c>
      <c r="M104" s="21" t="s">
        <v>122</v>
      </c>
      <c r="N104" s="56">
        <v>3</v>
      </c>
      <c r="P104" s="14" t="s">
        <v>124</v>
      </c>
      <c r="Q104" s="93">
        <v>82</v>
      </c>
      <c r="R104" s="93">
        <v>250</v>
      </c>
      <c r="S104" s="11">
        <f>Q104/R104</f>
        <v>0.328</v>
      </c>
      <c r="T104" s="93">
        <v>36.9</v>
      </c>
      <c r="U104" s="93">
        <v>142.4</v>
      </c>
      <c r="V104" s="11">
        <f>T104/U104</f>
        <v>0.25912921348314605</v>
      </c>
      <c r="W104" s="93" t="s">
        <v>2</v>
      </c>
      <c r="X104" s="93">
        <v>131</v>
      </c>
      <c r="Y104" s="25" t="s">
        <v>2</v>
      </c>
      <c r="Z104" s="1">
        <f>X104/R104</f>
        <v>0.524</v>
      </c>
      <c r="AA104" s="37" t="s">
        <v>236</v>
      </c>
      <c r="AB104" s="26">
        <v>2</v>
      </c>
      <c r="AC104" s="27" t="s">
        <v>2</v>
      </c>
      <c r="AD104" s="26" t="s">
        <v>2</v>
      </c>
      <c r="AE104" s="27" t="s">
        <v>2</v>
      </c>
      <c r="AF104" s="26" t="s">
        <v>2</v>
      </c>
      <c r="AG104" s="26"/>
      <c r="AH104" s="26"/>
      <c r="AI104" s="26" t="s">
        <v>2</v>
      </c>
      <c r="AJ104" s="26" t="s">
        <v>2</v>
      </c>
      <c r="AK104" s="26" t="s">
        <v>2</v>
      </c>
    </row>
    <row r="105" spans="1:37" ht="15" customHeight="1">
      <c r="A105" s="36" t="s">
        <v>120</v>
      </c>
      <c r="B105" s="96">
        <v>7968</v>
      </c>
      <c r="C105" s="26" t="s">
        <v>207</v>
      </c>
      <c r="D105" s="2" t="s">
        <v>402</v>
      </c>
      <c r="E105" s="34" t="s">
        <v>473</v>
      </c>
      <c r="F105">
        <v>28.3</v>
      </c>
      <c r="G105" s="97">
        <v>559966</v>
      </c>
      <c r="H105" s="97">
        <v>4596438</v>
      </c>
      <c r="I105" s="73">
        <v>33</v>
      </c>
      <c r="J105">
        <v>35</v>
      </c>
      <c r="K105" s="2" t="s">
        <v>1</v>
      </c>
      <c r="L105" s="20" t="s">
        <v>121</v>
      </c>
      <c r="M105" s="21" t="s">
        <v>122</v>
      </c>
      <c r="N105" s="56">
        <v>3</v>
      </c>
      <c r="O105">
        <v>1</v>
      </c>
      <c r="P105" s="14" t="s">
        <v>124</v>
      </c>
      <c r="Q105" s="93">
        <v>81.8</v>
      </c>
      <c r="R105" s="93">
        <v>361.9</v>
      </c>
      <c r="S105" s="11">
        <f>Q105/R105</f>
        <v>0.2260292898590771</v>
      </c>
      <c r="T105" s="93">
        <v>38.4</v>
      </c>
      <c r="U105" s="93">
        <v>366.1</v>
      </c>
      <c r="V105" s="11">
        <f>T105/U105</f>
        <v>0.10488937448784484</v>
      </c>
      <c r="W105" s="93" t="s">
        <v>2</v>
      </c>
      <c r="X105" s="93">
        <v>347.8</v>
      </c>
      <c r="Y105" s="25" t="s">
        <v>2</v>
      </c>
      <c r="Z105" s="1">
        <f>X105/R105</f>
        <v>0.9610389610389611</v>
      </c>
      <c r="AA105" s="37" t="s">
        <v>236</v>
      </c>
      <c r="AB105" s="26">
        <v>2</v>
      </c>
      <c r="AC105" s="27" t="s">
        <v>2</v>
      </c>
      <c r="AD105" s="26" t="s">
        <v>2</v>
      </c>
      <c r="AE105" s="27" t="s">
        <v>2</v>
      </c>
      <c r="AF105" s="26" t="s">
        <v>2</v>
      </c>
      <c r="AG105" s="26"/>
      <c r="AH105" s="26"/>
      <c r="AI105" s="26" t="s">
        <v>2</v>
      </c>
      <c r="AJ105" s="26" t="s">
        <v>2</v>
      </c>
      <c r="AK105" s="26" t="s">
        <v>2</v>
      </c>
    </row>
    <row r="106" spans="1:37" ht="15" customHeight="1">
      <c r="A106" s="36" t="s">
        <v>120</v>
      </c>
      <c r="B106" s="96">
        <v>7969</v>
      </c>
      <c r="C106" s="26" t="s">
        <v>208</v>
      </c>
      <c r="D106" s="2" t="s">
        <v>402</v>
      </c>
      <c r="E106" s="34" t="s">
        <v>473</v>
      </c>
      <c r="F106">
        <v>28.3</v>
      </c>
      <c r="G106" s="97">
        <v>559966</v>
      </c>
      <c r="H106" s="97">
        <v>4596438</v>
      </c>
      <c r="I106" s="73">
        <v>33</v>
      </c>
      <c r="J106">
        <v>35</v>
      </c>
      <c r="K106" s="2" t="s">
        <v>1</v>
      </c>
      <c r="L106" s="20" t="s">
        <v>121</v>
      </c>
      <c r="M106" s="21" t="s">
        <v>122</v>
      </c>
      <c r="N106" s="56">
        <v>2</v>
      </c>
      <c r="O106">
        <v>1</v>
      </c>
      <c r="P106" s="14" t="s">
        <v>124</v>
      </c>
      <c r="Q106" s="93">
        <v>71</v>
      </c>
      <c r="R106" s="93">
        <v>337.5</v>
      </c>
      <c r="S106" s="11">
        <f>Q106/R106</f>
        <v>0.21037037037037037</v>
      </c>
      <c r="T106" s="93">
        <v>22.5</v>
      </c>
      <c r="U106" s="93">
        <v>313.8</v>
      </c>
      <c r="V106" s="11">
        <f>T106/U106</f>
        <v>0.07170172084130019</v>
      </c>
      <c r="W106" s="93" t="s">
        <v>2</v>
      </c>
      <c r="X106" s="93">
        <v>280.1</v>
      </c>
      <c r="Y106" s="25" t="s">
        <v>2</v>
      </c>
      <c r="Z106" s="1">
        <f>X106/R106</f>
        <v>0.829925925925926</v>
      </c>
      <c r="AA106" s="37" t="s">
        <v>236</v>
      </c>
      <c r="AB106" s="26">
        <v>2</v>
      </c>
      <c r="AC106" s="27" t="s">
        <v>2</v>
      </c>
      <c r="AD106" s="26" t="s">
        <v>2</v>
      </c>
      <c r="AE106" s="27" t="s">
        <v>2</v>
      </c>
      <c r="AF106" s="26" t="s">
        <v>2</v>
      </c>
      <c r="AG106" s="26"/>
      <c r="AH106" s="26"/>
      <c r="AI106" s="26" t="s">
        <v>2</v>
      </c>
      <c r="AJ106" s="26" t="s">
        <v>2</v>
      </c>
      <c r="AK106" s="26" t="s">
        <v>2</v>
      </c>
    </row>
    <row r="107" spans="1:37" ht="15" customHeight="1">
      <c r="A107" s="36" t="s">
        <v>120</v>
      </c>
      <c r="B107" s="96">
        <v>7970</v>
      </c>
      <c r="C107" s="26" t="s">
        <v>209</v>
      </c>
      <c r="D107" s="2" t="s">
        <v>402</v>
      </c>
      <c r="E107" s="34" t="s">
        <v>473</v>
      </c>
      <c r="F107">
        <v>28.3</v>
      </c>
      <c r="G107" s="97">
        <v>559966</v>
      </c>
      <c r="H107" s="97">
        <v>4596438</v>
      </c>
      <c r="I107" s="73">
        <v>33</v>
      </c>
      <c r="J107">
        <v>35</v>
      </c>
      <c r="K107" s="2" t="s">
        <v>1</v>
      </c>
      <c r="L107" s="20" t="s">
        <v>121</v>
      </c>
      <c r="M107" s="21" t="s">
        <v>122</v>
      </c>
      <c r="N107" s="56">
        <v>2</v>
      </c>
      <c r="P107" s="14" t="s">
        <v>124</v>
      </c>
      <c r="Q107" s="93">
        <v>118.9</v>
      </c>
      <c r="R107" s="93">
        <v>406.7</v>
      </c>
      <c r="S107" s="11">
        <f>Q107/R107</f>
        <v>0.29235308581263836</v>
      </c>
      <c r="T107" s="93">
        <v>80.4</v>
      </c>
      <c r="U107" s="93">
        <v>394.6</v>
      </c>
      <c r="V107" s="11">
        <f>T107/U107</f>
        <v>0.20375063355296502</v>
      </c>
      <c r="W107" s="93">
        <v>6.3</v>
      </c>
      <c r="X107" s="93">
        <v>274.5</v>
      </c>
      <c r="Y107" s="25">
        <v>0.02</v>
      </c>
      <c r="Z107" s="1">
        <f>X107/R107</f>
        <v>0.6749446766658471</v>
      </c>
      <c r="AA107" s="37" t="s">
        <v>236</v>
      </c>
      <c r="AB107" s="26">
        <v>2</v>
      </c>
      <c r="AC107" s="27" t="s">
        <v>2</v>
      </c>
      <c r="AD107" s="26" t="s">
        <v>2</v>
      </c>
      <c r="AE107" s="27" t="s">
        <v>2</v>
      </c>
      <c r="AF107" s="26" t="s">
        <v>2</v>
      </c>
      <c r="AG107" s="26"/>
      <c r="AH107" s="26"/>
      <c r="AI107" s="26" t="s">
        <v>2</v>
      </c>
      <c r="AJ107" s="26" t="s">
        <v>2</v>
      </c>
      <c r="AK107" s="26" t="s">
        <v>2</v>
      </c>
    </row>
    <row r="108" spans="2:38" s="61" customFormat="1" ht="15" customHeight="1">
      <c r="B108" s="58"/>
      <c r="C108" s="2"/>
      <c r="D108" s="2"/>
      <c r="E108" s="34"/>
      <c r="G108" s="78"/>
      <c r="H108" s="78"/>
      <c r="I108" s="73"/>
      <c r="K108" s="2"/>
      <c r="L108" s="29"/>
      <c r="M108" s="62"/>
      <c r="N108" s="58"/>
      <c r="P108" s="63"/>
      <c r="Q108" s="90"/>
      <c r="R108" s="90"/>
      <c r="S108" s="60"/>
      <c r="T108" s="90"/>
      <c r="U108" s="90"/>
      <c r="V108" s="60"/>
      <c r="W108" s="90"/>
      <c r="X108" s="90"/>
      <c r="Y108" s="1"/>
      <c r="Z108" s="1"/>
      <c r="AA108" s="37"/>
      <c r="AB108" s="2"/>
      <c r="AC108" s="2"/>
      <c r="AD108" s="3"/>
      <c r="AE108" s="2"/>
      <c r="AF108" s="3"/>
      <c r="AG108" s="2"/>
      <c r="AH108" s="2"/>
      <c r="AI108" s="2"/>
      <c r="AJ108" s="2"/>
      <c r="AK108" s="2"/>
      <c r="AL108" s="2"/>
    </row>
    <row r="109" spans="1:38" ht="15" customHeight="1">
      <c r="A109" t="s">
        <v>120</v>
      </c>
      <c r="B109" s="7">
        <v>7004</v>
      </c>
      <c r="C109" s="2" t="s">
        <v>71</v>
      </c>
      <c r="D109" s="2" t="s">
        <v>402</v>
      </c>
      <c r="E109" s="34" t="s">
        <v>473</v>
      </c>
      <c r="F109" s="71">
        <v>29.5</v>
      </c>
      <c r="G109" s="97">
        <v>559966</v>
      </c>
      <c r="H109" s="97">
        <v>4596438</v>
      </c>
      <c r="I109" s="73">
        <v>33</v>
      </c>
      <c r="J109">
        <v>35</v>
      </c>
      <c r="K109" s="2" t="s">
        <v>1</v>
      </c>
      <c r="L109" s="20" t="s">
        <v>121</v>
      </c>
      <c r="M109" s="21" t="s">
        <v>122</v>
      </c>
      <c r="N109" s="7">
        <v>1</v>
      </c>
      <c r="O109">
        <v>1</v>
      </c>
      <c r="P109" s="14" t="s">
        <v>124</v>
      </c>
      <c r="Q109" s="90">
        <v>112.2</v>
      </c>
      <c r="R109" s="90">
        <v>461.9</v>
      </c>
      <c r="S109" s="11">
        <f>Q109/R109</f>
        <v>0.24290972071877032</v>
      </c>
      <c r="T109" s="90">
        <v>29.4</v>
      </c>
      <c r="U109" s="90">
        <v>437.7</v>
      </c>
      <c r="V109" s="11">
        <f>T109/U109</f>
        <v>0.06716929403701165</v>
      </c>
      <c r="W109" s="90">
        <v>8.7</v>
      </c>
      <c r="X109" s="90">
        <v>484.5</v>
      </c>
      <c r="Y109" s="1">
        <v>0.02</v>
      </c>
      <c r="Z109" s="1">
        <f>X109/R109</f>
        <v>1.0489283394674171</v>
      </c>
      <c r="AA109" s="37" t="s">
        <v>236</v>
      </c>
      <c r="AB109" s="2">
        <v>2</v>
      </c>
      <c r="AC109" s="2"/>
      <c r="AD109" s="3"/>
      <c r="AE109" s="2"/>
      <c r="AF109" s="3"/>
      <c r="AG109" s="2"/>
      <c r="AH109" s="2"/>
      <c r="AI109" s="2"/>
      <c r="AJ109" s="2"/>
      <c r="AK109" s="2"/>
      <c r="AL109" s="2"/>
    </row>
    <row r="110" spans="1:38" ht="15" customHeight="1">
      <c r="A110" t="s">
        <v>120</v>
      </c>
      <c r="B110" s="7">
        <v>7005</v>
      </c>
      <c r="C110" s="2" t="s">
        <v>72</v>
      </c>
      <c r="D110" s="2" t="s">
        <v>402</v>
      </c>
      <c r="E110" s="34" t="s">
        <v>473</v>
      </c>
      <c r="F110" s="71">
        <v>29.5</v>
      </c>
      <c r="G110" s="97">
        <v>559966</v>
      </c>
      <c r="H110" s="97">
        <v>4596438</v>
      </c>
      <c r="I110" s="73">
        <v>33</v>
      </c>
      <c r="J110">
        <v>35</v>
      </c>
      <c r="K110" s="2" t="s">
        <v>1</v>
      </c>
      <c r="L110" s="29" t="s">
        <v>18</v>
      </c>
      <c r="M110" s="30" t="s">
        <v>230</v>
      </c>
      <c r="N110" s="7">
        <v>2</v>
      </c>
      <c r="O110">
        <v>1</v>
      </c>
      <c r="P110" s="14" t="s">
        <v>124</v>
      </c>
      <c r="Q110" s="90">
        <v>97.6</v>
      </c>
      <c r="R110" s="90">
        <v>304</v>
      </c>
      <c r="S110" s="11">
        <f>Q110/R110</f>
        <v>0.32105263157894737</v>
      </c>
      <c r="T110" s="90">
        <v>31.4</v>
      </c>
      <c r="U110" s="90">
        <v>257.4</v>
      </c>
      <c r="V110" s="11">
        <f>T110/U110</f>
        <v>0.121989121989122</v>
      </c>
      <c r="W110" s="90">
        <v>6.5</v>
      </c>
      <c r="X110" s="90">
        <v>243.9</v>
      </c>
      <c r="Y110" s="1">
        <v>0.04</v>
      </c>
      <c r="Z110" s="1">
        <f>X110/R110</f>
        <v>0.8023026315789474</v>
      </c>
      <c r="AA110" s="37" t="s">
        <v>236</v>
      </c>
      <c r="AB110" s="2">
        <v>2</v>
      </c>
      <c r="AC110" s="2"/>
      <c r="AD110" s="3"/>
      <c r="AE110" s="2"/>
      <c r="AF110" s="3"/>
      <c r="AG110" s="2"/>
      <c r="AH110" s="2"/>
      <c r="AI110" s="2"/>
      <c r="AJ110" s="2"/>
      <c r="AK110" s="2"/>
      <c r="AL110" s="2"/>
    </row>
    <row r="111" spans="1:38" ht="15" customHeight="1">
      <c r="A111" t="s">
        <v>120</v>
      </c>
      <c r="B111" s="7">
        <v>7006</v>
      </c>
      <c r="C111" s="2" t="s">
        <v>73</v>
      </c>
      <c r="D111" s="2" t="s">
        <v>402</v>
      </c>
      <c r="E111" s="34" t="s">
        <v>473</v>
      </c>
      <c r="F111" s="71">
        <v>29.5</v>
      </c>
      <c r="G111" s="97">
        <v>559966</v>
      </c>
      <c r="H111" s="97">
        <v>4596438</v>
      </c>
      <c r="I111" s="73">
        <v>33</v>
      </c>
      <c r="J111">
        <v>35</v>
      </c>
      <c r="K111" s="2" t="s">
        <v>1</v>
      </c>
      <c r="L111" s="29" t="s">
        <v>74</v>
      </c>
      <c r="M111" s="30" t="s">
        <v>376</v>
      </c>
      <c r="N111" s="58">
        <v>2</v>
      </c>
      <c r="P111" s="14" t="s">
        <v>124</v>
      </c>
      <c r="Q111" s="90">
        <v>49.9</v>
      </c>
      <c r="R111" s="90">
        <v>136.6</v>
      </c>
      <c r="S111" s="11">
        <f>Q111/R111</f>
        <v>0.36530014641288433</v>
      </c>
      <c r="T111" s="90">
        <v>14.2</v>
      </c>
      <c r="U111" s="90">
        <v>110.2</v>
      </c>
      <c r="V111" s="11">
        <f>T111/U111</f>
        <v>0.12885662431941922</v>
      </c>
      <c r="W111" s="90" t="s">
        <v>2</v>
      </c>
      <c r="X111" s="90">
        <v>41.6</v>
      </c>
      <c r="Y111" s="1" t="s">
        <v>2</v>
      </c>
      <c r="Z111" s="1">
        <f>X111/R111</f>
        <v>0.30453879941434847</v>
      </c>
      <c r="AA111" s="37" t="s">
        <v>236</v>
      </c>
      <c r="AB111" s="2">
        <v>2</v>
      </c>
      <c r="AC111" s="2"/>
      <c r="AD111" s="3"/>
      <c r="AE111" s="2"/>
      <c r="AF111" s="3"/>
      <c r="AG111" s="2"/>
      <c r="AH111" s="2"/>
      <c r="AI111" s="2"/>
      <c r="AJ111" s="2"/>
      <c r="AK111" s="2"/>
      <c r="AL111" s="2"/>
    </row>
    <row r="112" spans="1:38" ht="15" customHeight="1">
      <c r="A112" t="s">
        <v>120</v>
      </c>
      <c r="B112" s="7">
        <v>7007</v>
      </c>
      <c r="C112" s="2" t="s">
        <v>75</v>
      </c>
      <c r="D112" s="2" t="s">
        <v>402</v>
      </c>
      <c r="E112" s="34" t="s">
        <v>473</v>
      </c>
      <c r="F112" s="71">
        <v>29.5</v>
      </c>
      <c r="G112" s="97">
        <v>559966</v>
      </c>
      <c r="H112" s="97">
        <v>4596438</v>
      </c>
      <c r="I112" s="73">
        <v>33</v>
      </c>
      <c r="J112">
        <v>35</v>
      </c>
      <c r="K112" s="2" t="s">
        <v>1</v>
      </c>
      <c r="L112" s="29" t="s">
        <v>18</v>
      </c>
      <c r="M112" s="30" t="s">
        <v>230</v>
      </c>
      <c r="N112" s="7">
        <v>2</v>
      </c>
      <c r="O112">
        <v>1</v>
      </c>
      <c r="P112" s="14" t="s">
        <v>124</v>
      </c>
      <c r="Q112" s="90">
        <v>55.2</v>
      </c>
      <c r="R112" s="90">
        <v>212.9</v>
      </c>
      <c r="S112" s="11">
        <f>Q112/R112</f>
        <v>0.25927665570690467</v>
      </c>
      <c r="T112" s="90">
        <v>21.4</v>
      </c>
      <c r="U112" s="90">
        <v>235.3</v>
      </c>
      <c r="V112" s="11">
        <f>T112/U112</f>
        <v>0.09094772630684232</v>
      </c>
      <c r="W112" s="90">
        <v>8.6</v>
      </c>
      <c r="X112" s="90">
        <v>247.3</v>
      </c>
      <c r="Y112" s="1">
        <v>0.03</v>
      </c>
      <c r="Z112" s="1">
        <f>X112/R112</f>
        <v>1.1615782057303898</v>
      </c>
      <c r="AA112" s="37" t="s">
        <v>236</v>
      </c>
      <c r="AB112" s="2">
        <v>2</v>
      </c>
      <c r="AC112" s="2"/>
      <c r="AD112" s="3"/>
      <c r="AE112" s="2"/>
      <c r="AF112" s="3"/>
      <c r="AG112" s="2"/>
      <c r="AH112" s="2"/>
      <c r="AI112" s="2"/>
      <c r="AJ112" s="2"/>
      <c r="AK112" s="2"/>
      <c r="AL112" s="2"/>
    </row>
    <row r="113" spans="2:38" s="61" customFormat="1" ht="15" customHeight="1">
      <c r="B113" s="58"/>
      <c r="C113" s="2"/>
      <c r="D113" s="2"/>
      <c r="E113" s="34"/>
      <c r="G113" s="78"/>
      <c r="H113" s="78"/>
      <c r="I113" s="73"/>
      <c r="K113" s="2"/>
      <c r="L113" s="29"/>
      <c r="M113" s="62"/>
      <c r="N113" s="58"/>
      <c r="P113" s="63"/>
      <c r="Q113" s="90"/>
      <c r="R113" s="90"/>
      <c r="S113" s="11"/>
      <c r="T113" s="90"/>
      <c r="U113" s="90"/>
      <c r="V113" s="11"/>
      <c r="W113" s="90"/>
      <c r="X113" s="90"/>
      <c r="Y113" s="1"/>
      <c r="Z113" s="1"/>
      <c r="AA113" s="37"/>
      <c r="AB113" s="2"/>
      <c r="AC113" s="2"/>
      <c r="AD113" s="3"/>
      <c r="AE113" s="2"/>
      <c r="AF113" s="3"/>
      <c r="AG113" s="2"/>
      <c r="AH113" s="2"/>
      <c r="AI113" s="2"/>
      <c r="AJ113" s="2"/>
      <c r="AK113" s="2"/>
      <c r="AL113" s="2"/>
    </row>
    <row r="114" spans="1:38" ht="15" customHeight="1">
      <c r="A114" t="s">
        <v>120</v>
      </c>
      <c r="B114" s="7">
        <v>6985</v>
      </c>
      <c r="C114" s="2" t="s">
        <v>76</v>
      </c>
      <c r="D114" s="2" t="s">
        <v>402</v>
      </c>
      <c r="E114" s="34" t="s">
        <v>234</v>
      </c>
      <c r="F114" s="71">
        <v>-13</v>
      </c>
      <c r="G114" s="97">
        <v>575805</v>
      </c>
      <c r="H114" s="97">
        <v>4594989</v>
      </c>
      <c r="I114" s="73">
        <v>33</v>
      </c>
      <c r="J114">
        <v>2</v>
      </c>
      <c r="K114" s="2" t="s">
        <v>1</v>
      </c>
      <c r="L114" s="29" t="s">
        <v>22</v>
      </c>
      <c r="M114" s="10" t="s">
        <v>239</v>
      </c>
      <c r="N114" s="7">
        <v>2</v>
      </c>
      <c r="P114" s="14" t="s">
        <v>124</v>
      </c>
      <c r="Q114" s="90">
        <v>273.6</v>
      </c>
      <c r="R114" s="90">
        <v>1111.2</v>
      </c>
      <c r="S114" s="11">
        <f>Q114/R114</f>
        <v>0.24622030237580994</v>
      </c>
      <c r="T114" s="90">
        <v>38.1</v>
      </c>
      <c r="U114" s="90">
        <v>603.6</v>
      </c>
      <c r="V114" s="11">
        <f>T114/U114</f>
        <v>0.06312127236580517</v>
      </c>
      <c r="W114" s="90" t="s">
        <v>2</v>
      </c>
      <c r="X114" s="90">
        <v>380.4</v>
      </c>
      <c r="Y114" s="1" t="s">
        <v>2</v>
      </c>
      <c r="Z114" s="1">
        <f>X114/R114</f>
        <v>0.3423326133909287</v>
      </c>
      <c r="AA114" s="37" t="s">
        <v>236</v>
      </c>
      <c r="AB114" s="2">
        <v>2</v>
      </c>
      <c r="AC114" s="2"/>
      <c r="AD114" s="3"/>
      <c r="AE114" s="2"/>
      <c r="AF114" s="3"/>
      <c r="AG114" s="2"/>
      <c r="AH114" s="2"/>
      <c r="AI114" s="2"/>
      <c r="AJ114" s="2"/>
      <c r="AK114" s="2"/>
      <c r="AL114" s="2"/>
    </row>
    <row r="115" spans="1:38" ht="15" customHeight="1">
      <c r="A115" t="s">
        <v>120</v>
      </c>
      <c r="B115" s="7">
        <v>6986</v>
      </c>
      <c r="C115" s="2" t="s">
        <v>77</v>
      </c>
      <c r="D115" s="2" t="s">
        <v>402</v>
      </c>
      <c r="E115" s="34" t="s">
        <v>234</v>
      </c>
      <c r="F115" s="71">
        <v>-13</v>
      </c>
      <c r="G115" s="97">
        <v>575805</v>
      </c>
      <c r="H115" s="97">
        <v>4594989</v>
      </c>
      <c r="I115" s="73">
        <v>33</v>
      </c>
      <c r="J115">
        <v>2</v>
      </c>
      <c r="K115" s="2" t="s">
        <v>1</v>
      </c>
      <c r="L115" s="29" t="s">
        <v>22</v>
      </c>
      <c r="M115" s="10" t="s">
        <v>239</v>
      </c>
      <c r="N115" s="7">
        <v>1</v>
      </c>
      <c r="P115" s="14" t="s">
        <v>124</v>
      </c>
      <c r="Q115" s="90">
        <v>218.2</v>
      </c>
      <c r="R115" s="90">
        <v>991.3</v>
      </c>
      <c r="S115" s="11">
        <f>Q115/R115</f>
        <v>0.22011500050438818</v>
      </c>
      <c r="T115" s="90">
        <v>28</v>
      </c>
      <c r="U115" s="90">
        <v>575.2</v>
      </c>
      <c r="V115" s="11">
        <f>T115/U115</f>
        <v>0.048678720445062586</v>
      </c>
      <c r="W115" s="90" t="s">
        <v>2</v>
      </c>
      <c r="X115" s="90">
        <v>405.9</v>
      </c>
      <c r="Y115" s="1" t="s">
        <v>2</v>
      </c>
      <c r="Z115" s="1">
        <f>X115/R115</f>
        <v>0.40946232220316753</v>
      </c>
      <c r="AA115" s="37" t="s">
        <v>236</v>
      </c>
      <c r="AB115" s="2">
        <v>2</v>
      </c>
      <c r="AC115" s="2"/>
      <c r="AD115" s="3"/>
      <c r="AE115" s="2"/>
      <c r="AF115" s="3"/>
      <c r="AG115" s="2"/>
      <c r="AH115" s="2"/>
      <c r="AI115" s="2"/>
      <c r="AJ115" s="2"/>
      <c r="AK115" s="2"/>
      <c r="AL115" s="2"/>
    </row>
    <row r="116" spans="2:26" ht="15" customHeight="1">
      <c r="B116" s="56"/>
      <c r="I116" s="75"/>
      <c r="L116"/>
      <c r="Z116" s="1"/>
    </row>
    <row r="117" spans="1:38" ht="15" customHeight="1">
      <c r="A117" t="s">
        <v>120</v>
      </c>
      <c r="B117" s="7">
        <v>7047</v>
      </c>
      <c r="C117" s="2" t="s">
        <v>78</v>
      </c>
      <c r="D117" s="2" t="s">
        <v>402</v>
      </c>
      <c r="E117" s="34" t="s">
        <v>234</v>
      </c>
      <c r="F117">
        <v>-23.5</v>
      </c>
      <c r="G117" s="97">
        <v>575805</v>
      </c>
      <c r="H117" s="97">
        <v>4594989</v>
      </c>
      <c r="I117" s="73">
        <v>33</v>
      </c>
      <c r="J117">
        <v>2</v>
      </c>
      <c r="K117" s="2" t="s">
        <v>1</v>
      </c>
      <c r="L117" s="20" t="s">
        <v>121</v>
      </c>
      <c r="M117" s="21" t="s">
        <v>122</v>
      </c>
      <c r="N117" s="7">
        <v>2</v>
      </c>
      <c r="O117">
        <v>1</v>
      </c>
      <c r="P117" s="14" t="s">
        <v>124</v>
      </c>
      <c r="Q117" s="90">
        <v>110.6</v>
      </c>
      <c r="R117" s="90">
        <v>1548</v>
      </c>
      <c r="S117" s="11">
        <f>Q117/R117</f>
        <v>0.07144702842377261</v>
      </c>
      <c r="T117" s="90">
        <v>68.1</v>
      </c>
      <c r="U117" s="90">
        <v>3485.3</v>
      </c>
      <c r="V117" s="11">
        <f>T117/U117</f>
        <v>0.01953920752876366</v>
      </c>
      <c r="W117" s="90">
        <v>15.7</v>
      </c>
      <c r="X117" s="90">
        <v>3913.9</v>
      </c>
      <c r="Y117" s="1">
        <v>0</v>
      </c>
      <c r="Z117" s="1">
        <f>X117/R117</f>
        <v>2.528359173126615</v>
      </c>
      <c r="AA117" s="37" t="s">
        <v>236</v>
      </c>
      <c r="AB117" s="2">
        <v>2</v>
      </c>
      <c r="AC117" s="2"/>
      <c r="AD117" s="3"/>
      <c r="AE117" s="2"/>
      <c r="AF117" s="3"/>
      <c r="AG117" s="2"/>
      <c r="AH117" s="2"/>
      <c r="AI117" s="2"/>
      <c r="AJ117" s="2"/>
      <c r="AK117" s="2"/>
      <c r="AL117" s="2"/>
    </row>
    <row r="118" spans="1:38" ht="15" customHeight="1">
      <c r="A118" t="s">
        <v>120</v>
      </c>
      <c r="B118" s="7">
        <v>7048</v>
      </c>
      <c r="C118" s="2" t="s">
        <v>79</v>
      </c>
      <c r="D118" s="2" t="s">
        <v>402</v>
      </c>
      <c r="E118" s="34" t="s">
        <v>234</v>
      </c>
      <c r="F118">
        <v>-23.5</v>
      </c>
      <c r="G118" s="97">
        <v>575805</v>
      </c>
      <c r="H118" s="97">
        <v>4594989</v>
      </c>
      <c r="I118" s="73">
        <v>33</v>
      </c>
      <c r="J118">
        <v>2</v>
      </c>
      <c r="K118" s="2" t="s">
        <v>1</v>
      </c>
      <c r="L118" s="20" t="s">
        <v>121</v>
      </c>
      <c r="M118" s="21" t="s">
        <v>122</v>
      </c>
      <c r="N118" s="7">
        <v>2</v>
      </c>
      <c r="O118">
        <v>1</v>
      </c>
      <c r="P118" s="14" t="s">
        <v>124</v>
      </c>
      <c r="Q118" s="90">
        <v>128.4</v>
      </c>
      <c r="R118" s="90">
        <v>970.2</v>
      </c>
      <c r="S118" s="11">
        <f>Q118/R118</f>
        <v>0.13234384662956092</v>
      </c>
      <c r="T118" s="90">
        <v>37.1</v>
      </c>
      <c r="U118" s="90">
        <v>1376.4</v>
      </c>
      <c r="V118" s="11">
        <f>T118/U118</f>
        <v>0.026954373728567276</v>
      </c>
      <c r="W118" s="90">
        <v>9.8</v>
      </c>
      <c r="X118" s="90">
        <v>1468.7</v>
      </c>
      <c r="Y118" s="1">
        <v>0.01</v>
      </c>
      <c r="Z118" s="1">
        <f>X118/R118</f>
        <v>1.5138115852401566</v>
      </c>
      <c r="AA118" s="37" t="s">
        <v>236</v>
      </c>
      <c r="AB118" s="2">
        <v>2</v>
      </c>
      <c r="AC118" s="2"/>
      <c r="AD118" s="3"/>
      <c r="AE118" s="2"/>
      <c r="AF118" s="3"/>
      <c r="AG118" s="2"/>
      <c r="AH118" s="2"/>
      <c r="AI118" s="2"/>
      <c r="AJ118" s="2"/>
      <c r="AK118" s="2"/>
      <c r="AL118" s="2"/>
    </row>
    <row r="119" spans="1:38" ht="15" customHeight="1">
      <c r="A119" t="s">
        <v>120</v>
      </c>
      <c r="B119" s="7">
        <v>7049</v>
      </c>
      <c r="C119" s="2" t="s">
        <v>80</v>
      </c>
      <c r="D119" s="2" t="s">
        <v>402</v>
      </c>
      <c r="E119" s="34" t="s">
        <v>234</v>
      </c>
      <c r="F119">
        <v>-23.5</v>
      </c>
      <c r="G119" s="97">
        <v>575805</v>
      </c>
      <c r="H119" s="97">
        <v>4594989</v>
      </c>
      <c r="I119" s="73">
        <v>33</v>
      </c>
      <c r="J119">
        <v>2</v>
      </c>
      <c r="K119" s="2" t="s">
        <v>1</v>
      </c>
      <c r="L119" s="20" t="s">
        <v>121</v>
      </c>
      <c r="M119" s="21" t="s">
        <v>122</v>
      </c>
      <c r="N119" s="7">
        <v>2</v>
      </c>
      <c r="P119" s="14" t="s">
        <v>124</v>
      </c>
      <c r="Q119" s="90">
        <v>156.8</v>
      </c>
      <c r="R119" s="90">
        <v>510.7</v>
      </c>
      <c r="S119" s="11">
        <f>Q119/R119</f>
        <v>0.3070295672606227</v>
      </c>
      <c r="T119" s="90">
        <v>30.5</v>
      </c>
      <c r="U119" s="90">
        <v>327.2</v>
      </c>
      <c r="V119" s="11">
        <f>T119/U119</f>
        <v>0.09321515892420539</v>
      </c>
      <c r="W119" s="90">
        <v>8.7</v>
      </c>
      <c r="X119" s="90">
        <v>254.7</v>
      </c>
      <c r="Y119" s="1">
        <v>0.03</v>
      </c>
      <c r="Z119" s="1">
        <f>X119/R119</f>
        <v>0.498727237125514</v>
      </c>
      <c r="AA119" s="37" t="s">
        <v>236</v>
      </c>
      <c r="AB119" s="2">
        <v>2</v>
      </c>
      <c r="AC119" s="2"/>
      <c r="AD119" s="3"/>
      <c r="AE119" s="2"/>
      <c r="AF119" s="3"/>
      <c r="AG119" s="2"/>
      <c r="AH119" s="2"/>
      <c r="AI119" s="2"/>
      <c r="AJ119" s="2"/>
      <c r="AK119" s="2"/>
      <c r="AL119" s="2"/>
    </row>
    <row r="120" spans="1:38" ht="15" customHeight="1">
      <c r="A120" t="s">
        <v>120</v>
      </c>
      <c r="B120" s="7">
        <v>7050</v>
      </c>
      <c r="C120" s="2" t="s">
        <v>81</v>
      </c>
      <c r="D120" s="2" t="s">
        <v>402</v>
      </c>
      <c r="E120" s="34" t="s">
        <v>234</v>
      </c>
      <c r="F120">
        <v>-23.5</v>
      </c>
      <c r="G120" s="97">
        <v>575805</v>
      </c>
      <c r="H120" s="97">
        <v>4594989</v>
      </c>
      <c r="I120" s="73">
        <v>33</v>
      </c>
      <c r="J120">
        <v>2</v>
      </c>
      <c r="K120" s="2" t="s">
        <v>1</v>
      </c>
      <c r="L120" s="20" t="s">
        <v>121</v>
      </c>
      <c r="M120" s="21" t="s">
        <v>122</v>
      </c>
      <c r="N120" s="7">
        <v>2</v>
      </c>
      <c r="P120" s="14" t="s">
        <v>124</v>
      </c>
      <c r="Q120" s="90">
        <v>98.1</v>
      </c>
      <c r="R120" s="90">
        <v>242.8</v>
      </c>
      <c r="S120" s="11">
        <f>Q120/R120</f>
        <v>0.40403624382207576</v>
      </c>
      <c r="T120" s="90">
        <v>10.4</v>
      </c>
      <c r="U120" s="90">
        <v>78.9</v>
      </c>
      <c r="V120" s="11">
        <f>T120/U120</f>
        <v>0.13181242078580482</v>
      </c>
      <c r="W120" s="90">
        <v>4</v>
      </c>
      <c r="X120" s="90">
        <v>45.7</v>
      </c>
      <c r="Y120" s="1">
        <v>0.09</v>
      </c>
      <c r="Z120" s="1">
        <f>X120/R120</f>
        <v>0.18822075782537068</v>
      </c>
      <c r="AA120" s="37" t="s">
        <v>236</v>
      </c>
      <c r="AB120" s="2">
        <v>2</v>
      </c>
      <c r="AC120" s="2"/>
      <c r="AD120" s="3"/>
      <c r="AE120" s="2"/>
      <c r="AF120" s="3"/>
      <c r="AG120" s="2"/>
      <c r="AH120" s="2"/>
      <c r="AI120" s="2"/>
      <c r="AJ120" s="2"/>
      <c r="AK120" s="2"/>
      <c r="AL120" s="2"/>
    </row>
    <row r="121" spans="2:26" ht="15" customHeight="1">
      <c r="B121" s="56"/>
      <c r="I121" s="75"/>
      <c r="L121"/>
      <c r="Z121" s="1"/>
    </row>
    <row r="122" spans="1:38" ht="15" customHeight="1">
      <c r="A122" t="s">
        <v>120</v>
      </c>
      <c r="B122" s="7">
        <v>7030</v>
      </c>
      <c r="C122" s="2" t="s">
        <v>82</v>
      </c>
      <c r="D122" s="2" t="s">
        <v>402</v>
      </c>
      <c r="E122" s="34" t="s">
        <v>234</v>
      </c>
      <c r="G122" s="97">
        <v>575805</v>
      </c>
      <c r="H122" s="97">
        <v>4594989</v>
      </c>
      <c r="I122" s="73">
        <v>33</v>
      </c>
      <c r="J122">
        <v>2</v>
      </c>
      <c r="K122" s="2" t="s">
        <v>1</v>
      </c>
      <c r="L122" s="20" t="s">
        <v>121</v>
      </c>
      <c r="M122" s="21" t="s">
        <v>122</v>
      </c>
      <c r="N122" s="58">
        <v>2</v>
      </c>
      <c r="O122">
        <v>1</v>
      </c>
      <c r="P122" s="14" t="s">
        <v>124</v>
      </c>
      <c r="Q122" s="90">
        <v>102.8</v>
      </c>
      <c r="R122" s="90">
        <v>381.8</v>
      </c>
      <c r="S122" s="11">
        <f>Q122/R122</f>
        <v>0.26925091671031953</v>
      </c>
      <c r="T122" s="90">
        <v>22.1</v>
      </c>
      <c r="U122" s="90">
        <v>252.5</v>
      </c>
      <c r="V122" s="11">
        <f>T122/U122</f>
        <v>0.08752475247524753</v>
      </c>
      <c r="W122" s="90">
        <v>13.2</v>
      </c>
      <c r="X122" s="90">
        <v>299.8</v>
      </c>
      <c r="Y122" s="1">
        <v>0.07</v>
      </c>
      <c r="Z122" s="1">
        <f>X122/R122</f>
        <v>0.785227867993714</v>
      </c>
      <c r="AA122" s="37" t="s">
        <v>236</v>
      </c>
      <c r="AB122" s="2">
        <v>2</v>
      </c>
      <c r="AC122" s="2"/>
      <c r="AD122" s="3"/>
      <c r="AE122" s="2"/>
      <c r="AF122" s="3"/>
      <c r="AG122" s="2"/>
      <c r="AH122" s="2"/>
      <c r="AI122" s="2"/>
      <c r="AJ122" s="2"/>
      <c r="AK122" s="2"/>
      <c r="AL122" s="2"/>
    </row>
    <row r="123" spans="2:12" ht="15" customHeight="1">
      <c r="B123" s="56"/>
      <c r="I123" s="75"/>
      <c r="L123"/>
    </row>
    <row r="124" spans="1:38" ht="15" customHeight="1">
      <c r="A124" t="s">
        <v>120</v>
      </c>
      <c r="B124" s="7">
        <v>7036</v>
      </c>
      <c r="C124" s="2" t="s">
        <v>83</v>
      </c>
      <c r="D124" s="2" t="s">
        <v>402</v>
      </c>
      <c r="E124" s="34" t="s">
        <v>234</v>
      </c>
      <c r="G124" s="97">
        <v>575805</v>
      </c>
      <c r="H124" s="97">
        <v>4594989</v>
      </c>
      <c r="I124" s="73">
        <v>33</v>
      </c>
      <c r="J124">
        <v>2</v>
      </c>
      <c r="K124" s="2" t="s">
        <v>1</v>
      </c>
      <c r="L124" s="20" t="s">
        <v>121</v>
      </c>
      <c r="M124" s="21" t="s">
        <v>122</v>
      </c>
      <c r="N124" s="7">
        <v>2</v>
      </c>
      <c r="P124" s="14" t="s">
        <v>124</v>
      </c>
      <c r="Q124" s="90">
        <v>227</v>
      </c>
      <c r="R124" s="90">
        <v>492.8</v>
      </c>
      <c r="S124" s="11">
        <f>Q124/R124</f>
        <v>0.46063311688311687</v>
      </c>
      <c r="T124" s="90">
        <v>47.7</v>
      </c>
      <c r="U124" s="90">
        <v>234.9</v>
      </c>
      <c r="V124" s="11">
        <f>T124/U124</f>
        <v>0.20306513409961688</v>
      </c>
      <c r="W124" s="90">
        <v>13.4</v>
      </c>
      <c r="X124" s="90">
        <v>114.7</v>
      </c>
      <c r="Y124" s="1">
        <v>0.12</v>
      </c>
      <c r="Z124" s="1">
        <f>X124/R124</f>
        <v>0.2327516233766234</v>
      </c>
      <c r="AA124" s="37" t="s">
        <v>236</v>
      </c>
      <c r="AB124" s="2">
        <v>2</v>
      </c>
      <c r="AC124" s="2"/>
      <c r="AD124" s="3"/>
      <c r="AE124" s="2"/>
      <c r="AF124" s="3"/>
      <c r="AG124" s="2"/>
      <c r="AH124" s="2"/>
      <c r="AI124" s="2"/>
      <c r="AJ124" s="2"/>
      <c r="AK124" s="2"/>
      <c r="AL124" s="2"/>
    </row>
    <row r="125" spans="1:38" ht="15" customHeight="1">
      <c r="A125" t="s">
        <v>120</v>
      </c>
      <c r="B125" s="7">
        <v>7037</v>
      </c>
      <c r="C125" s="2" t="s">
        <v>84</v>
      </c>
      <c r="D125" s="2" t="s">
        <v>402</v>
      </c>
      <c r="E125" s="34" t="s">
        <v>234</v>
      </c>
      <c r="G125" s="97">
        <v>575805</v>
      </c>
      <c r="H125" s="97">
        <v>4594989</v>
      </c>
      <c r="I125" s="73">
        <v>33</v>
      </c>
      <c r="J125">
        <v>2</v>
      </c>
      <c r="K125" s="2" t="s">
        <v>1</v>
      </c>
      <c r="L125" s="20" t="s">
        <v>121</v>
      </c>
      <c r="M125" s="21" t="s">
        <v>122</v>
      </c>
      <c r="N125" s="7">
        <v>2</v>
      </c>
      <c r="P125" s="14" t="s">
        <v>124</v>
      </c>
      <c r="Q125" s="90">
        <v>180.7</v>
      </c>
      <c r="R125" s="90">
        <v>402.8</v>
      </c>
      <c r="S125" s="11">
        <f>Q125/R125</f>
        <v>0.44860973187686193</v>
      </c>
      <c r="T125" s="90">
        <v>51</v>
      </c>
      <c r="U125" s="90">
        <v>223.2</v>
      </c>
      <c r="V125" s="11">
        <f>T125/U125</f>
        <v>0.228494623655914</v>
      </c>
      <c r="W125" s="90">
        <v>7.5</v>
      </c>
      <c r="X125" s="90">
        <v>127.9</v>
      </c>
      <c r="Y125" s="1">
        <v>0.06</v>
      </c>
      <c r="Z125" s="1">
        <f>X125/R125</f>
        <v>0.31752730883813307</v>
      </c>
      <c r="AA125" s="37" t="s">
        <v>236</v>
      </c>
      <c r="AB125" s="2">
        <v>2</v>
      </c>
      <c r="AC125" s="2"/>
      <c r="AD125" s="3"/>
      <c r="AE125" s="2"/>
      <c r="AF125" s="3"/>
      <c r="AG125" s="2"/>
      <c r="AH125" s="2"/>
      <c r="AI125" s="2"/>
      <c r="AJ125" s="2"/>
      <c r="AK125" s="2"/>
      <c r="AL125" s="2"/>
    </row>
    <row r="126" spans="1:38" ht="15" customHeight="1">
      <c r="A126" t="s">
        <v>120</v>
      </c>
      <c r="B126" s="7">
        <v>7038</v>
      </c>
      <c r="C126" s="2" t="s">
        <v>85</v>
      </c>
      <c r="D126" s="2" t="s">
        <v>402</v>
      </c>
      <c r="E126" s="34" t="s">
        <v>234</v>
      </c>
      <c r="G126" s="97">
        <v>575805</v>
      </c>
      <c r="H126" s="97">
        <v>4594989</v>
      </c>
      <c r="I126" s="73">
        <v>33</v>
      </c>
      <c r="J126">
        <v>2</v>
      </c>
      <c r="K126" s="2" t="s">
        <v>1</v>
      </c>
      <c r="L126" s="20" t="s">
        <v>121</v>
      </c>
      <c r="M126" s="21" t="s">
        <v>122</v>
      </c>
      <c r="N126" s="7">
        <v>2</v>
      </c>
      <c r="P126" s="14" t="s">
        <v>124</v>
      </c>
      <c r="Q126" s="90">
        <v>137.5</v>
      </c>
      <c r="R126" s="90">
        <v>309.9</v>
      </c>
      <c r="S126" s="11">
        <f>Q126/R126</f>
        <v>0.4436915133914166</v>
      </c>
      <c r="T126" s="90">
        <v>29.4</v>
      </c>
      <c r="U126" s="90">
        <v>158.6</v>
      </c>
      <c r="V126" s="11">
        <f>T126/U126</f>
        <v>0.1853720050441362</v>
      </c>
      <c r="W126" s="90" t="s">
        <v>2</v>
      </c>
      <c r="X126" s="90">
        <v>72.8</v>
      </c>
      <c r="Y126" s="1" t="s">
        <v>2</v>
      </c>
      <c r="Z126" s="1">
        <f>X126/R126</f>
        <v>0.23491448854469185</v>
      </c>
      <c r="AA126" s="37" t="s">
        <v>236</v>
      </c>
      <c r="AB126" s="2">
        <v>2</v>
      </c>
      <c r="AC126" s="2"/>
      <c r="AD126" s="3"/>
      <c r="AE126" s="2"/>
      <c r="AF126" s="3"/>
      <c r="AG126" s="2"/>
      <c r="AH126" s="2"/>
      <c r="AI126" s="2"/>
      <c r="AJ126" s="2"/>
      <c r="AK126" s="2"/>
      <c r="AL126" s="2"/>
    </row>
    <row r="127" spans="1:38" ht="15" customHeight="1">
      <c r="A127" t="s">
        <v>120</v>
      </c>
      <c r="B127" s="7">
        <v>7039</v>
      </c>
      <c r="C127" s="2" t="s">
        <v>86</v>
      </c>
      <c r="D127" s="2" t="s">
        <v>402</v>
      </c>
      <c r="E127" s="34" t="s">
        <v>234</v>
      </c>
      <c r="G127" s="97">
        <v>575805</v>
      </c>
      <c r="H127" s="97">
        <v>4594989</v>
      </c>
      <c r="I127" s="73">
        <v>33</v>
      </c>
      <c r="J127">
        <v>2</v>
      </c>
      <c r="K127" s="2" t="s">
        <v>1</v>
      </c>
      <c r="L127" s="20" t="s">
        <v>121</v>
      </c>
      <c r="M127" s="21" t="s">
        <v>122</v>
      </c>
      <c r="N127" s="7">
        <v>2</v>
      </c>
      <c r="O127">
        <v>2</v>
      </c>
      <c r="P127" s="14" t="s">
        <v>124</v>
      </c>
      <c r="Q127" s="90">
        <v>133.1</v>
      </c>
      <c r="R127" s="90">
        <v>328.1</v>
      </c>
      <c r="S127" s="11">
        <f>Q127/R127</f>
        <v>0.40566900335263634</v>
      </c>
      <c r="T127" s="90">
        <v>34.8</v>
      </c>
      <c r="U127" s="90">
        <v>230.7</v>
      </c>
      <c r="V127" s="11">
        <f>T127/U127</f>
        <v>0.1508452535760728</v>
      </c>
      <c r="W127" s="90" t="s">
        <v>2</v>
      </c>
      <c r="X127" s="90">
        <v>166.7</v>
      </c>
      <c r="Y127" s="1" t="s">
        <v>2</v>
      </c>
      <c r="Z127" s="1">
        <f>X127/R127</f>
        <v>0.5080768058518743</v>
      </c>
      <c r="AA127" s="37" t="s">
        <v>236</v>
      </c>
      <c r="AB127" s="2">
        <v>2</v>
      </c>
      <c r="AC127" s="2"/>
      <c r="AD127" s="3"/>
      <c r="AE127" s="2"/>
      <c r="AF127" s="3"/>
      <c r="AG127" s="2"/>
      <c r="AH127" s="2"/>
      <c r="AI127" s="2"/>
      <c r="AJ127" s="2"/>
      <c r="AK127" s="2"/>
      <c r="AL127" s="2"/>
    </row>
    <row r="128" spans="2:38" ht="15" customHeight="1">
      <c r="B128" s="58"/>
      <c r="C128" s="2"/>
      <c r="D128" s="2"/>
      <c r="E128" s="3"/>
      <c r="I128" s="73"/>
      <c r="K128" s="2"/>
      <c r="L128" s="2"/>
      <c r="N128" s="58"/>
      <c r="Q128" s="90"/>
      <c r="R128" s="90"/>
      <c r="S128" s="4"/>
      <c r="T128" s="90"/>
      <c r="U128" s="90"/>
      <c r="V128" s="4"/>
      <c r="W128" s="90"/>
      <c r="X128" s="90"/>
      <c r="Y128" s="1"/>
      <c r="Z128" s="1"/>
      <c r="AA128" s="3"/>
      <c r="AB128" s="2"/>
      <c r="AC128" s="2"/>
      <c r="AD128" s="3"/>
      <c r="AE128" s="2"/>
      <c r="AF128" s="3"/>
      <c r="AG128" s="2"/>
      <c r="AH128" s="2"/>
      <c r="AI128" s="2"/>
      <c r="AJ128" s="2"/>
      <c r="AK128" s="2"/>
      <c r="AL128" s="2"/>
    </row>
    <row r="129" spans="1:38" ht="15" customHeight="1">
      <c r="A129" t="s">
        <v>120</v>
      </c>
      <c r="B129" s="7">
        <v>7044</v>
      </c>
      <c r="C129" s="2" t="s">
        <v>87</v>
      </c>
      <c r="D129" s="2" t="s">
        <v>402</v>
      </c>
      <c r="E129" s="34" t="s">
        <v>234</v>
      </c>
      <c r="F129">
        <v>-62</v>
      </c>
      <c r="G129" s="97">
        <v>575805</v>
      </c>
      <c r="H129" s="97">
        <v>4594989</v>
      </c>
      <c r="I129" s="73">
        <v>33</v>
      </c>
      <c r="J129">
        <v>2</v>
      </c>
      <c r="K129" s="2" t="s">
        <v>1</v>
      </c>
      <c r="L129" s="20" t="s">
        <v>121</v>
      </c>
      <c r="M129" s="21" t="s">
        <v>122</v>
      </c>
      <c r="N129" s="7">
        <v>1</v>
      </c>
      <c r="P129" s="14" t="s">
        <v>124</v>
      </c>
      <c r="Q129" s="90">
        <v>268.2</v>
      </c>
      <c r="R129" s="90">
        <v>656.9</v>
      </c>
      <c r="S129" s="11">
        <f>Q129/R129</f>
        <v>0.40828132135789313</v>
      </c>
      <c r="T129" s="90">
        <v>53.2</v>
      </c>
      <c r="U129" s="90">
        <v>446</v>
      </c>
      <c r="V129" s="11">
        <f>T129/U129</f>
        <v>0.11928251121076233</v>
      </c>
      <c r="W129" s="90">
        <v>12</v>
      </c>
      <c r="X129" s="90">
        <v>439.1</v>
      </c>
      <c r="Y129" s="1">
        <v>0.03</v>
      </c>
      <c r="Z129" s="1">
        <f>X129/R129</f>
        <v>0.6684426853402345</v>
      </c>
      <c r="AA129" s="37" t="s">
        <v>236</v>
      </c>
      <c r="AB129" s="2">
        <v>2</v>
      </c>
      <c r="AC129" s="2"/>
      <c r="AD129" s="3"/>
      <c r="AE129" s="2"/>
      <c r="AF129" s="3"/>
      <c r="AG129" s="2"/>
      <c r="AH129" s="2"/>
      <c r="AI129" s="2"/>
      <c r="AJ129" s="2"/>
      <c r="AK129" s="2"/>
      <c r="AL129" s="2"/>
    </row>
    <row r="130" spans="2:38" ht="15" customHeight="1">
      <c r="B130" s="58"/>
      <c r="C130" s="2"/>
      <c r="D130" s="2"/>
      <c r="E130" s="3"/>
      <c r="I130" s="73"/>
      <c r="K130" s="2"/>
      <c r="L130" s="2"/>
      <c r="N130" s="58"/>
      <c r="Q130" s="90"/>
      <c r="R130" s="90"/>
      <c r="S130" s="11"/>
      <c r="T130" s="90"/>
      <c r="U130" s="90"/>
      <c r="V130" s="11"/>
      <c r="W130" s="90"/>
      <c r="X130" s="90"/>
      <c r="Y130" s="1"/>
      <c r="Z130" s="1"/>
      <c r="AA130" s="3"/>
      <c r="AB130" s="2"/>
      <c r="AC130" s="2"/>
      <c r="AD130" s="3"/>
      <c r="AE130" s="2"/>
      <c r="AF130" s="3"/>
      <c r="AG130" s="2"/>
      <c r="AH130" s="2"/>
      <c r="AI130" s="2"/>
      <c r="AJ130" s="2"/>
      <c r="AK130" s="2"/>
      <c r="AL130" s="2"/>
    </row>
    <row r="131" spans="1:38" ht="15" customHeight="1">
      <c r="A131" t="s">
        <v>120</v>
      </c>
      <c r="B131" s="7">
        <v>7040</v>
      </c>
      <c r="C131" s="2" t="s">
        <v>88</v>
      </c>
      <c r="D131" s="2" t="s">
        <v>402</v>
      </c>
      <c r="E131" s="34" t="s">
        <v>234</v>
      </c>
      <c r="F131">
        <v>-63.5</v>
      </c>
      <c r="G131" s="97">
        <v>575805</v>
      </c>
      <c r="H131" s="97">
        <v>4594989</v>
      </c>
      <c r="I131" s="73">
        <v>33</v>
      </c>
      <c r="J131">
        <v>2</v>
      </c>
      <c r="K131" s="2" t="s">
        <v>1</v>
      </c>
      <c r="L131" s="20" t="s">
        <v>121</v>
      </c>
      <c r="M131" s="21" t="s">
        <v>122</v>
      </c>
      <c r="N131" s="7">
        <v>2</v>
      </c>
      <c r="P131" s="14" t="s">
        <v>124</v>
      </c>
      <c r="Q131" s="90">
        <v>31.7</v>
      </c>
      <c r="R131" s="90">
        <v>80.2</v>
      </c>
      <c r="S131" s="11">
        <f>Q131/R131</f>
        <v>0.39526184538653364</v>
      </c>
      <c r="T131" s="90">
        <v>10.6</v>
      </c>
      <c r="U131" s="90">
        <v>68</v>
      </c>
      <c r="V131" s="11">
        <f>T131/U131</f>
        <v>0.15588235294117647</v>
      </c>
      <c r="W131" s="90" t="s">
        <v>2</v>
      </c>
      <c r="X131" s="90">
        <v>47.5</v>
      </c>
      <c r="Y131" s="1" t="s">
        <v>2</v>
      </c>
      <c r="Z131" s="1">
        <f>X131/R131</f>
        <v>0.5922693266832918</v>
      </c>
      <c r="AA131" s="37" t="s">
        <v>236</v>
      </c>
      <c r="AB131" s="2">
        <v>2</v>
      </c>
      <c r="AC131" s="2"/>
      <c r="AD131" s="3"/>
      <c r="AE131" s="2"/>
      <c r="AF131" s="3"/>
      <c r="AG131" s="2"/>
      <c r="AH131" s="2"/>
      <c r="AI131" s="2"/>
      <c r="AJ131" s="2"/>
      <c r="AK131" s="2"/>
      <c r="AL131" s="2"/>
    </row>
    <row r="132" spans="1:38" ht="15" customHeight="1">
      <c r="A132" t="s">
        <v>120</v>
      </c>
      <c r="B132" s="7">
        <v>7041</v>
      </c>
      <c r="C132" s="2" t="s">
        <v>89</v>
      </c>
      <c r="D132" s="2" t="s">
        <v>402</v>
      </c>
      <c r="E132" s="34" t="s">
        <v>234</v>
      </c>
      <c r="F132">
        <v>-63.5</v>
      </c>
      <c r="G132" s="97">
        <v>575805</v>
      </c>
      <c r="H132" s="97">
        <v>4594989</v>
      </c>
      <c r="I132" s="73">
        <v>33</v>
      </c>
      <c r="J132">
        <v>2</v>
      </c>
      <c r="K132" s="2" t="s">
        <v>1</v>
      </c>
      <c r="L132" s="20" t="s">
        <v>121</v>
      </c>
      <c r="M132" s="21" t="s">
        <v>122</v>
      </c>
      <c r="N132" s="7">
        <v>2</v>
      </c>
      <c r="O132">
        <v>1</v>
      </c>
      <c r="P132" s="14" t="s">
        <v>124</v>
      </c>
      <c r="Q132" s="90">
        <v>225.9</v>
      </c>
      <c r="R132" s="90">
        <v>813.5</v>
      </c>
      <c r="S132" s="11">
        <f>Q132/R132</f>
        <v>0.27768899815611553</v>
      </c>
      <c r="T132" s="90">
        <v>73.4</v>
      </c>
      <c r="U132" s="90">
        <v>958</v>
      </c>
      <c r="V132" s="11">
        <f>T132/U132</f>
        <v>0.07661795407098122</v>
      </c>
      <c r="W132" s="90">
        <v>9.1</v>
      </c>
      <c r="X132" s="90">
        <v>819</v>
      </c>
      <c r="Y132" s="1" t="s">
        <v>2</v>
      </c>
      <c r="Z132" s="1">
        <f>X132/R132</f>
        <v>1.006760909649662</v>
      </c>
      <c r="AA132" s="37" t="s">
        <v>236</v>
      </c>
      <c r="AB132" s="2">
        <v>2</v>
      </c>
      <c r="AC132" s="2"/>
      <c r="AD132" s="3"/>
      <c r="AE132" s="2"/>
      <c r="AF132" s="3"/>
      <c r="AG132" s="2"/>
      <c r="AH132" s="2"/>
      <c r="AI132" s="2"/>
      <c r="AJ132" s="2"/>
      <c r="AK132" s="2"/>
      <c r="AL132" s="2"/>
    </row>
    <row r="133" spans="1:38" ht="15" customHeight="1">
      <c r="A133" t="s">
        <v>120</v>
      </c>
      <c r="B133" s="7">
        <v>7042</v>
      </c>
      <c r="C133" s="2" t="s">
        <v>90</v>
      </c>
      <c r="D133" s="2" t="s">
        <v>402</v>
      </c>
      <c r="E133" s="34" t="s">
        <v>234</v>
      </c>
      <c r="F133">
        <v>-63.5</v>
      </c>
      <c r="G133" s="97">
        <v>575805</v>
      </c>
      <c r="H133" s="97">
        <v>4594989</v>
      </c>
      <c r="I133" s="73">
        <v>33</v>
      </c>
      <c r="J133">
        <v>2</v>
      </c>
      <c r="K133" s="2" t="s">
        <v>1</v>
      </c>
      <c r="L133" s="20" t="s">
        <v>121</v>
      </c>
      <c r="M133" s="21" t="s">
        <v>122</v>
      </c>
      <c r="N133" s="7">
        <v>2</v>
      </c>
      <c r="O133">
        <v>1</v>
      </c>
      <c r="P133" s="14" t="s">
        <v>124</v>
      </c>
      <c r="Q133" s="90">
        <v>183</v>
      </c>
      <c r="R133" s="90">
        <v>703.4</v>
      </c>
      <c r="S133" s="11">
        <f>Q133/R133</f>
        <v>0.2601649132783623</v>
      </c>
      <c r="T133" s="90">
        <v>72</v>
      </c>
      <c r="U133" s="90">
        <v>804.5</v>
      </c>
      <c r="V133" s="11">
        <f>T133/U133</f>
        <v>0.08949658172778123</v>
      </c>
      <c r="W133" s="90" t="s">
        <v>2</v>
      </c>
      <c r="X133" s="90">
        <v>994.9</v>
      </c>
      <c r="Y133" s="1" t="s">
        <v>2</v>
      </c>
      <c r="Z133" s="1">
        <f>X133/R133</f>
        <v>1.4144156951947682</v>
      </c>
      <c r="AA133" s="37" t="s">
        <v>236</v>
      </c>
      <c r="AB133" s="2">
        <v>2</v>
      </c>
      <c r="AC133" s="2"/>
      <c r="AD133" s="3"/>
      <c r="AE133" s="2"/>
      <c r="AF133" s="3"/>
      <c r="AG133" s="2"/>
      <c r="AH133" s="2"/>
      <c r="AI133" s="2"/>
      <c r="AJ133" s="2"/>
      <c r="AK133" s="2"/>
      <c r="AL133" s="2"/>
    </row>
    <row r="134" spans="1:38" ht="15" customHeight="1">
      <c r="A134" t="s">
        <v>120</v>
      </c>
      <c r="B134" s="7">
        <v>7043</v>
      </c>
      <c r="C134" s="2" t="s">
        <v>91</v>
      </c>
      <c r="D134" s="2" t="s">
        <v>402</v>
      </c>
      <c r="E134" s="34" t="s">
        <v>234</v>
      </c>
      <c r="F134">
        <v>-63.5</v>
      </c>
      <c r="G134" s="97">
        <v>575805</v>
      </c>
      <c r="H134" s="97">
        <v>4594989</v>
      </c>
      <c r="I134" s="73">
        <v>33</v>
      </c>
      <c r="J134">
        <v>2</v>
      </c>
      <c r="K134" s="2" t="s">
        <v>1</v>
      </c>
      <c r="L134" s="20" t="s">
        <v>121</v>
      </c>
      <c r="M134" s="21" t="s">
        <v>122</v>
      </c>
      <c r="N134" s="7">
        <v>2</v>
      </c>
      <c r="P134" s="14" t="s">
        <v>124</v>
      </c>
      <c r="Q134" s="90">
        <v>302.3</v>
      </c>
      <c r="R134" s="90">
        <v>690.5</v>
      </c>
      <c r="S134" s="11">
        <f>Q134/R134</f>
        <v>0.4377986965966691</v>
      </c>
      <c r="T134" s="90">
        <v>82.3</v>
      </c>
      <c r="U134" s="90">
        <v>356.5</v>
      </c>
      <c r="V134" s="11">
        <f>T134/U134</f>
        <v>0.2308555399719495</v>
      </c>
      <c r="W134" s="90">
        <v>16.9</v>
      </c>
      <c r="X134" s="90">
        <v>213.1</v>
      </c>
      <c r="Y134" s="1">
        <v>0.08</v>
      </c>
      <c r="Z134" s="1">
        <f>X134/R134</f>
        <v>0.30861694424330194</v>
      </c>
      <c r="AA134" s="37" t="s">
        <v>236</v>
      </c>
      <c r="AB134" s="2">
        <v>2</v>
      </c>
      <c r="AC134" s="2"/>
      <c r="AD134" s="3"/>
      <c r="AE134" s="2"/>
      <c r="AF134" s="3"/>
      <c r="AG134" s="2"/>
      <c r="AH134" s="2"/>
      <c r="AI134" s="2"/>
      <c r="AJ134" s="2"/>
      <c r="AK134" s="2"/>
      <c r="AL134" s="2"/>
    </row>
    <row r="135" spans="2:38" ht="15" customHeight="1">
      <c r="B135" s="58"/>
      <c r="C135" s="2"/>
      <c r="D135" s="2"/>
      <c r="E135" s="3"/>
      <c r="I135" s="73"/>
      <c r="K135" s="2"/>
      <c r="L135" s="2"/>
      <c r="N135" s="58"/>
      <c r="Q135" s="90"/>
      <c r="R135" s="90"/>
      <c r="S135" s="4"/>
      <c r="T135" s="90"/>
      <c r="U135" s="90"/>
      <c r="V135" s="4"/>
      <c r="W135" s="90"/>
      <c r="X135" s="90"/>
      <c r="Y135" s="1"/>
      <c r="Z135" s="1"/>
      <c r="AA135" s="3"/>
      <c r="AB135" s="2"/>
      <c r="AC135" s="2"/>
      <c r="AD135" s="3"/>
      <c r="AE135" s="2"/>
      <c r="AF135" s="3"/>
      <c r="AG135" s="2"/>
      <c r="AH135" s="2"/>
      <c r="AI135" s="2"/>
      <c r="AJ135" s="2"/>
      <c r="AK135" s="2"/>
      <c r="AL135" s="2"/>
    </row>
    <row r="136" spans="1:38" ht="15" customHeight="1">
      <c r="A136" t="s">
        <v>120</v>
      </c>
      <c r="B136" s="7">
        <v>7027</v>
      </c>
      <c r="C136" s="2" t="s">
        <v>92</v>
      </c>
      <c r="D136" s="2" t="s">
        <v>402</v>
      </c>
      <c r="E136" s="34" t="s">
        <v>234</v>
      </c>
      <c r="F136">
        <v>-66</v>
      </c>
      <c r="G136" s="97">
        <v>575805</v>
      </c>
      <c r="H136" s="97">
        <v>4594989</v>
      </c>
      <c r="I136" s="73">
        <v>33</v>
      </c>
      <c r="J136">
        <v>2</v>
      </c>
      <c r="K136" s="2" t="s">
        <v>1</v>
      </c>
      <c r="L136" s="20" t="s">
        <v>121</v>
      </c>
      <c r="M136" s="21" t="s">
        <v>122</v>
      </c>
      <c r="N136" s="7">
        <v>2</v>
      </c>
      <c r="O136">
        <v>1</v>
      </c>
      <c r="P136" s="14" t="s">
        <v>124</v>
      </c>
      <c r="Q136" s="90">
        <v>115.5</v>
      </c>
      <c r="R136" s="90">
        <v>288.8</v>
      </c>
      <c r="S136" s="11">
        <f>Q136/R136</f>
        <v>0.39993074792243766</v>
      </c>
      <c r="T136" s="90">
        <v>51.4</v>
      </c>
      <c r="U136" s="90">
        <v>262.6</v>
      </c>
      <c r="V136" s="11">
        <f>T136/U136</f>
        <v>0.1957349581111957</v>
      </c>
      <c r="W136" s="90" t="s">
        <v>2</v>
      </c>
      <c r="X136" s="90">
        <v>245.6</v>
      </c>
      <c r="Y136" s="1" t="s">
        <v>2</v>
      </c>
      <c r="Z136" s="1">
        <f>X136/R136</f>
        <v>0.850415512465374</v>
      </c>
      <c r="AA136" s="37" t="s">
        <v>236</v>
      </c>
      <c r="AB136" s="2">
        <v>2</v>
      </c>
      <c r="AC136" s="2"/>
      <c r="AD136" s="3"/>
      <c r="AE136" s="2"/>
      <c r="AF136" s="3"/>
      <c r="AG136" s="2"/>
      <c r="AH136" s="2"/>
      <c r="AI136" s="2"/>
      <c r="AJ136" s="2"/>
      <c r="AK136" s="2"/>
      <c r="AL136" s="2"/>
    </row>
    <row r="137" spans="2:12" ht="15" customHeight="1">
      <c r="B137" s="56"/>
      <c r="I137" s="75"/>
      <c r="L137"/>
    </row>
    <row r="138" spans="1:38" ht="15" customHeight="1">
      <c r="A138" t="s">
        <v>120</v>
      </c>
      <c r="B138" s="7">
        <v>7046</v>
      </c>
      <c r="C138" s="2" t="s">
        <v>93</v>
      </c>
      <c r="D138" s="2" t="s">
        <v>402</v>
      </c>
      <c r="E138" s="34" t="s">
        <v>234</v>
      </c>
      <c r="F138">
        <v>-82</v>
      </c>
      <c r="G138" s="97">
        <v>575805</v>
      </c>
      <c r="H138" s="97">
        <v>4594989</v>
      </c>
      <c r="I138" s="73">
        <v>33</v>
      </c>
      <c r="J138">
        <v>2</v>
      </c>
      <c r="K138" s="2" t="s">
        <v>1</v>
      </c>
      <c r="L138" s="29" t="s">
        <v>18</v>
      </c>
      <c r="M138" s="30" t="s">
        <v>230</v>
      </c>
      <c r="N138" s="7">
        <v>2</v>
      </c>
      <c r="P138" s="14" t="s">
        <v>124</v>
      </c>
      <c r="Q138" s="90">
        <v>79.7</v>
      </c>
      <c r="R138" s="90">
        <v>164.8</v>
      </c>
      <c r="S138" s="11">
        <f>Q138/R138</f>
        <v>0.4836165048543689</v>
      </c>
      <c r="T138" s="90">
        <v>29.4</v>
      </c>
      <c r="U138" s="90">
        <v>149.3</v>
      </c>
      <c r="V138" s="11">
        <f>T138/U138</f>
        <v>0.19691895512391155</v>
      </c>
      <c r="W138" s="90" t="s">
        <v>2</v>
      </c>
      <c r="X138" s="90">
        <v>95.4</v>
      </c>
      <c r="Y138" s="1" t="s">
        <v>2</v>
      </c>
      <c r="Z138" s="1">
        <f>X138/R138</f>
        <v>0.5788834951456311</v>
      </c>
      <c r="AA138" s="37" t="s">
        <v>236</v>
      </c>
      <c r="AB138" s="2">
        <v>2</v>
      </c>
      <c r="AC138" s="2"/>
      <c r="AD138" s="3"/>
      <c r="AE138" s="2"/>
      <c r="AF138" s="3"/>
      <c r="AG138" s="2"/>
      <c r="AH138" s="2"/>
      <c r="AI138" s="2"/>
      <c r="AJ138" s="2"/>
      <c r="AK138" s="2"/>
      <c r="AL138" s="2"/>
    </row>
    <row r="139" spans="2:12" ht="15" customHeight="1">
      <c r="B139" s="56"/>
      <c r="I139" s="75"/>
      <c r="L139"/>
    </row>
    <row r="140" spans="1:38" ht="15" customHeight="1">
      <c r="A140" t="s">
        <v>120</v>
      </c>
      <c r="B140" s="7">
        <v>7001</v>
      </c>
      <c r="C140" s="2" t="s">
        <v>94</v>
      </c>
      <c r="D140" s="2" t="s">
        <v>402</v>
      </c>
      <c r="E140" s="34" t="s">
        <v>234</v>
      </c>
      <c r="F140">
        <v>-89</v>
      </c>
      <c r="G140" s="97">
        <v>575805</v>
      </c>
      <c r="H140" s="97">
        <v>4594989</v>
      </c>
      <c r="I140" s="73">
        <v>33</v>
      </c>
      <c r="J140">
        <v>2</v>
      </c>
      <c r="K140" s="2" t="s">
        <v>1</v>
      </c>
      <c r="L140" s="29" t="s">
        <v>18</v>
      </c>
      <c r="M140" s="30" t="s">
        <v>230</v>
      </c>
      <c r="N140" s="7">
        <v>1</v>
      </c>
      <c r="O140">
        <v>1</v>
      </c>
      <c r="P140" s="14" t="s">
        <v>124</v>
      </c>
      <c r="Q140" s="90">
        <v>58.9</v>
      </c>
      <c r="R140" s="90">
        <v>186.7</v>
      </c>
      <c r="S140" s="11">
        <f>Q140/R140</f>
        <v>0.31547937868237813</v>
      </c>
      <c r="T140" s="90">
        <v>23.8</v>
      </c>
      <c r="U140" s="90">
        <v>168.3</v>
      </c>
      <c r="V140" s="11">
        <f>T140/U140</f>
        <v>0.1414141414141414</v>
      </c>
      <c r="W140" s="90" t="s">
        <v>2</v>
      </c>
      <c r="X140" s="90">
        <v>154.8</v>
      </c>
      <c r="Y140" s="1" t="s">
        <v>2</v>
      </c>
      <c r="Z140" s="1">
        <f>X140/R140</f>
        <v>0.829137653990359</v>
      </c>
      <c r="AA140" s="37" t="s">
        <v>236</v>
      </c>
      <c r="AB140" s="2">
        <v>2</v>
      </c>
      <c r="AC140" s="2"/>
      <c r="AD140" s="3"/>
      <c r="AE140" s="2"/>
      <c r="AF140" s="3"/>
      <c r="AG140" s="2"/>
      <c r="AH140" s="2"/>
      <c r="AI140" s="2"/>
      <c r="AJ140" s="2"/>
      <c r="AK140" s="2"/>
      <c r="AL140" s="2"/>
    </row>
    <row r="141" spans="1:38" ht="15" customHeight="1">
      <c r="A141" t="s">
        <v>120</v>
      </c>
      <c r="B141" s="7">
        <v>7002</v>
      </c>
      <c r="C141" s="2" t="s">
        <v>95</v>
      </c>
      <c r="D141" s="2" t="s">
        <v>402</v>
      </c>
      <c r="E141" s="34" t="s">
        <v>234</v>
      </c>
      <c r="F141">
        <v>-89</v>
      </c>
      <c r="G141" s="97">
        <v>575805</v>
      </c>
      <c r="H141" s="97">
        <v>4594989</v>
      </c>
      <c r="I141" s="73">
        <v>33</v>
      </c>
      <c r="J141">
        <v>2</v>
      </c>
      <c r="K141" s="2" t="s">
        <v>1</v>
      </c>
      <c r="L141" s="20" t="s">
        <v>121</v>
      </c>
      <c r="M141" s="21" t="s">
        <v>122</v>
      </c>
      <c r="N141" s="7">
        <v>2</v>
      </c>
      <c r="O141">
        <v>2</v>
      </c>
      <c r="P141" s="14" t="s">
        <v>124</v>
      </c>
      <c r="Q141" s="90">
        <v>191.6</v>
      </c>
      <c r="R141" s="90">
        <v>520</v>
      </c>
      <c r="S141" s="11">
        <f>Q141/R141</f>
        <v>0.36846153846153845</v>
      </c>
      <c r="T141" s="90">
        <v>32.2</v>
      </c>
      <c r="U141" s="90">
        <v>319</v>
      </c>
      <c r="V141" s="11">
        <f>T141/U141</f>
        <v>0.10094043887147336</v>
      </c>
      <c r="W141" s="90">
        <v>6.6</v>
      </c>
      <c r="X141" s="90">
        <v>271.6</v>
      </c>
      <c r="Y141" s="1">
        <v>0.02</v>
      </c>
      <c r="Z141" s="1">
        <f>X141/R141</f>
        <v>0.5223076923076924</v>
      </c>
      <c r="AA141" s="37" t="s">
        <v>236</v>
      </c>
      <c r="AB141" s="2">
        <v>2</v>
      </c>
      <c r="AC141" s="2"/>
      <c r="AD141" s="3"/>
      <c r="AE141" s="2"/>
      <c r="AF141" s="3"/>
      <c r="AG141" s="2"/>
      <c r="AH141" s="2"/>
      <c r="AI141" s="2"/>
      <c r="AJ141" s="2"/>
      <c r="AK141" s="2"/>
      <c r="AL141" s="2"/>
    </row>
    <row r="142" spans="1:38" ht="15" customHeight="1">
      <c r="A142" t="s">
        <v>120</v>
      </c>
      <c r="B142" s="7">
        <v>7003</v>
      </c>
      <c r="C142" s="2" t="s">
        <v>96</v>
      </c>
      <c r="D142" s="2" t="s">
        <v>402</v>
      </c>
      <c r="E142" s="34" t="s">
        <v>234</v>
      </c>
      <c r="F142">
        <v>-89</v>
      </c>
      <c r="G142" s="97">
        <v>575805</v>
      </c>
      <c r="H142" s="97">
        <v>4594989</v>
      </c>
      <c r="I142" s="73">
        <v>33</v>
      </c>
      <c r="J142">
        <v>2</v>
      </c>
      <c r="K142" s="2" t="s">
        <v>1</v>
      </c>
      <c r="L142" s="20" t="s">
        <v>121</v>
      </c>
      <c r="M142" s="21" t="s">
        <v>122</v>
      </c>
      <c r="N142" s="7">
        <v>1</v>
      </c>
      <c r="P142" s="14" t="s">
        <v>124</v>
      </c>
      <c r="Q142" s="90">
        <v>414.1</v>
      </c>
      <c r="R142" s="90">
        <v>901.1</v>
      </c>
      <c r="S142" s="11">
        <f>Q142/R142</f>
        <v>0.4595494395738542</v>
      </c>
      <c r="T142" s="90">
        <v>99.3</v>
      </c>
      <c r="U142" s="90">
        <v>450.8</v>
      </c>
      <c r="V142" s="11">
        <f>T142/U142</f>
        <v>0.22027506654835846</v>
      </c>
      <c r="W142" s="90">
        <v>22.9</v>
      </c>
      <c r="X142" s="90">
        <v>289.7</v>
      </c>
      <c r="Y142" s="1">
        <v>0.08</v>
      </c>
      <c r="Z142" s="1">
        <f>X142/R142</f>
        <v>0.32149594939518367</v>
      </c>
      <c r="AA142" s="37" t="s">
        <v>236</v>
      </c>
      <c r="AB142" s="2">
        <v>2</v>
      </c>
      <c r="AC142" s="2"/>
      <c r="AD142" s="3"/>
      <c r="AE142" s="2"/>
      <c r="AF142" s="3"/>
      <c r="AG142" s="2"/>
      <c r="AH142" s="2"/>
      <c r="AI142" s="2"/>
      <c r="AJ142" s="2"/>
      <c r="AK142" s="2"/>
      <c r="AL142" s="2"/>
    </row>
    <row r="143" spans="2:38" ht="15" customHeight="1">
      <c r="B143" s="58"/>
      <c r="C143" s="2"/>
      <c r="D143" s="2"/>
      <c r="E143" s="3"/>
      <c r="I143" s="73"/>
      <c r="K143" s="2"/>
      <c r="L143" s="2"/>
      <c r="N143" s="58"/>
      <c r="Q143" s="90"/>
      <c r="R143" s="90"/>
      <c r="S143" s="4"/>
      <c r="T143" s="90"/>
      <c r="U143" s="90"/>
      <c r="V143" s="4"/>
      <c r="W143" s="90"/>
      <c r="X143" s="90"/>
      <c r="Y143" s="1"/>
      <c r="AA143" s="3"/>
      <c r="AB143" s="2"/>
      <c r="AC143" s="2"/>
      <c r="AD143" s="3"/>
      <c r="AE143" s="2"/>
      <c r="AF143" s="3"/>
      <c r="AG143" s="2"/>
      <c r="AH143" s="2"/>
      <c r="AI143" s="2"/>
      <c r="AJ143" s="2"/>
      <c r="AK143" s="2"/>
      <c r="AL143" s="2"/>
    </row>
    <row r="144" spans="1:37" ht="15" customHeight="1">
      <c r="A144" s="36" t="s">
        <v>120</v>
      </c>
      <c r="B144" s="58">
        <v>7824</v>
      </c>
      <c r="C144" s="2" t="s">
        <v>198</v>
      </c>
      <c r="D144" s="2" t="s">
        <v>402</v>
      </c>
      <c r="E144" s="31" t="s">
        <v>474</v>
      </c>
      <c r="F144">
        <v>5</v>
      </c>
      <c r="G144" s="97">
        <v>569677</v>
      </c>
      <c r="H144" s="97">
        <v>4601211</v>
      </c>
      <c r="I144" s="73">
        <v>33</v>
      </c>
      <c r="J144">
        <v>7</v>
      </c>
      <c r="K144" s="2" t="s">
        <v>1</v>
      </c>
      <c r="L144" s="20" t="s">
        <v>121</v>
      </c>
      <c r="M144" s="21" t="s">
        <v>122</v>
      </c>
      <c r="N144" s="56">
        <v>2</v>
      </c>
      <c r="P144" s="14" t="s">
        <v>124</v>
      </c>
      <c r="Q144" s="90">
        <v>975.6</v>
      </c>
      <c r="R144" s="90">
        <v>1969.6</v>
      </c>
      <c r="S144" s="11">
        <f aca="true" t="shared" si="18" ref="S144:S150">Q144/R144</f>
        <v>0.4953290008123477</v>
      </c>
      <c r="T144" s="90">
        <v>316.9</v>
      </c>
      <c r="U144" s="90">
        <v>893.3</v>
      </c>
      <c r="V144" s="11">
        <f aca="true" t="shared" si="19" ref="V144:V150">T144/U144</f>
        <v>0.3547520429866786</v>
      </c>
      <c r="W144" s="90">
        <v>22.4</v>
      </c>
      <c r="X144" s="90">
        <v>475.4</v>
      </c>
      <c r="Y144" s="1">
        <v>0.05</v>
      </c>
      <c r="Z144" s="1">
        <f aca="true" t="shared" si="20" ref="Z144:Z150">X144/R144</f>
        <v>0.24136880584890333</v>
      </c>
      <c r="AA144" s="37" t="s">
        <v>236</v>
      </c>
      <c r="AB144" s="2">
        <v>2</v>
      </c>
      <c r="AC144" s="3" t="s">
        <v>2</v>
      </c>
      <c r="AD144" s="2" t="s">
        <v>2</v>
      </c>
      <c r="AE144" s="3" t="s">
        <v>2</v>
      </c>
      <c r="AF144" s="2" t="s">
        <v>2</v>
      </c>
      <c r="AG144" s="2"/>
      <c r="AH144" s="2"/>
      <c r="AI144" s="2" t="s">
        <v>2</v>
      </c>
      <c r="AJ144" s="2" t="s">
        <v>2</v>
      </c>
      <c r="AK144" s="2"/>
    </row>
    <row r="145" spans="1:37" ht="15" customHeight="1">
      <c r="A145" s="36" t="s">
        <v>120</v>
      </c>
      <c r="B145" s="7">
        <v>7825</v>
      </c>
      <c r="C145" s="2" t="s">
        <v>199</v>
      </c>
      <c r="D145" s="2" t="s">
        <v>402</v>
      </c>
      <c r="E145" s="31" t="s">
        <v>474</v>
      </c>
      <c r="F145">
        <v>5</v>
      </c>
      <c r="G145" s="97">
        <v>569677</v>
      </c>
      <c r="H145" s="97">
        <v>4601211</v>
      </c>
      <c r="I145" s="73">
        <v>33</v>
      </c>
      <c r="J145">
        <v>7</v>
      </c>
      <c r="K145" s="2" t="s">
        <v>1</v>
      </c>
      <c r="L145" s="20" t="s">
        <v>121</v>
      </c>
      <c r="M145" s="21" t="s">
        <v>122</v>
      </c>
      <c r="N145" s="56">
        <v>2</v>
      </c>
      <c r="P145" s="14" t="s">
        <v>124</v>
      </c>
      <c r="Q145" s="90">
        <v>922.8</v>
      </c>
      <c r="R145" s="90">
        <v>1842.1</v>
      </c>
      <c r="S145" s="11">
        <f t="shared" si="18"/>
        <v>0.5009500027142935</v>
      </c>
      <c r="T145" s="90">
        <v>324.4</v>
      </c>
      <c r="U145" s="90">
        <v>832.9</v>
      </c>
      <c r="V145" s="11">
        <f t="shared" si="19"/>
        <v>0.3894825309160763</v>
      </c>
      <c r="W145" s="90">
        <v>23.1</v>
      </c>
      <c r="X145" s="90">
        <v>390.4</v>
      </c>
      <c r="Y145" s="1">
        <v>0.06</v>
      </c>
      <c r="Z145" s="1">
        <f t="shared" si="20"/>
        <v>0.21193203409152597</v>
      </c>
      <c r="AA145" s="37" t="s">
        <v>236</v>
      </c>
      <c r="AB145" s="2">
        <v>2</v>
      </c>
      <c r="AC145" s="3" t="s">
        <v>2</v>
      </c>
      <c r="AD145" s="2" t="s">
        <v>2</v>
      </c>
      <c r="AE145" s="3" t="s">
        <v>2</v>
      </c>
      <c r="AF145" s="2" t="s">
        <v>2</v>
      </c>
      <c r="AG145" s="2"/>
      <c r="AH145" s="2"/>
      <c r="AI145" s="2" t="s">
        <v>2</v>
      </c>
      <c r="AJ145" s="2" t="s">
        <v>2</v>
      </c>
      <c r="AK145" s="2"/>
    </row>
    <row r="146" spans="1:37" ht="15" customHeight="1">
      <c r="A146" s="36" t="s">
        <v>120</v>
      </c>
      <c r="B146" s="7">
        <v>7826</v>
      </c>
      <c r="C146" s="2" t="s">
        <v>200</v>
      </c>
      <c r="D146" s="2" t="s">
        <v>402</v>
      </c>
      <c r="E146" s="31" t="s">
        <v>474</v>
      </c>
      <c r="F146">
        <v>5</v>
      </c>
      <c r="G146" s="97">
        <v>569677</v>
      </c>
      <c r="H146" s="97">
        <v>4601211</v>
      </c>
      <c r="I146" s="73">
        <v>33</v>
      </c>
      <c r="J146">
        <v>7</v>
      </c>
      <c r="K146" s="2" t="s">
        <v>1</v>
      </c>
      <c r="L146" s="20" t="s">
        <v>121</v>
      </c>
      <c r="M146" s="21" t="s">
        <v>122</v>
      </c>
      <c r="N146" s="56">
        <v>2</v>
      </c>
      <c r="P146" s="14" t="s">
        <v>124</v>
      </c>
      <c r="Q146" s="90">
        <v>1563.3</v>
      </c>
      <c r="R146" s="90">
        <v>3441.6</v>
      </c>
      <c r="S146" s="11">
        <f t="shared" si="18"/>
        <v>0.45423640167364016</v>
      </c>
      <c r="T146" s="90">
        <v>554</v>
      </c>
      <c r="U146" s="90">
        <v>1897.8</v>
      </c>
      <c r="V146" s="11">
        <f t="shared" si="19"/>
        <v>0.2919169564759195</v>
      </c>
      <c r="W146" s="90">
        <v>39.7</v>
      </c>
      <c r="X146" s="90">
        <v>1266</v>
      </c>
      <c r="Y146" s="1">
        <v>0.03</v>
      </c>
      <c r="Z146" s="1">
        <f t="shared" si="20"/>
        <v>0.3678521617852162</v>
      </c>
      <c r="AA146" s="37" t="s">
        <v>236</v>
      </c>
      <c r="AB146" s="2">
        <v>2</v>
      </c>
      <c r="AC146" s="3" t="s">
        <v>2</v>
      </c>
      <c r="AD146" s="2" t="s">
        <v>2</v>
      </c>
      <c r="AE146" s="3" t="s">
        <v>2</v>
      </c>
      <c r="AF146" s="2" t="s">
        <v>2</v>
      </c>
      <c r="AG146" s="2"/>
      <c r="AH146" s="2"/>
      <c r="AI146" s="2" t="s">
        <v>2</v>
      </c>
      <c r="AJ146" s="2" t="s">
        <v>2</v>
      </c>
      <c r="AK146" s="2"/>
    </row>
    <row r="147" spans="1:37" ht="15" customHeight="1">
      <c r="A147" s="36" t="s">
        <v>120</v>
      </c>
      <c r="B147" s="7">
        <v>7827</v>
      </c>
      <c r="C147" s="2" t="s">
        <v>201</v>
      </c>
      <c r="D147" s="2" t="s">
        <v>402</v>
      </c>
      <c r="E147" s="31" t="s">
        <v>474</v>
      </c>
      <c r="F147">
        <v>5</v>
      </c>
      <c r="G147" s="97">
        <v>569677</v>
      </c>
      <c r="H147" s="97">
        <v>4601211</v>
      </c>
      <c r="I147" s="73">
        <v>33</v>
      </c>
      <c r="J147">
        <v>7</v>
      </c>
      <c r="K147" s="2" t="s">
        <v>1</v>
      </c>
      <c r="L147" s="20" t="s">
        <v>121</v>
      </c>
      <c r="M147" s="21" t="s">
        <v>122</v>
      </c>
      <c r="N147" s="56">
        <v>2</v>
      </c>
      <c r="P147" s="14" t="s">
        <v>124</v>
      </c>
      <c r="Q147" s="90">
        <v>1029.2</v>
      </c>
      <c r="R147" s="90">
        <v>1917.9</v>
      </c>
      <c r="S147" s="11">
        <f t="shared" si="18"/>
        <v>0.5366286042025131</v>
      </c>
      <c r="T147" s="90">
        <v>344.5</v>
      </c>
      <c r="U147" s="90">
        <v>684.5</v>
      </c>
      <c r="V147" s="11">
        <f t="shared" si="19"/>
        <v>0.5032870708546384</v>
      </c>
      <c r="W147" s="90">
        <v>24</v>
      </c>
      <c r="X147" s="90">
        <v>206.3</v>
      </c>
      <c r="Y147" s="1">
        <v>0.12</v>
      </c>
      <c r="Z147" s="1">
        <f t="shared" si="20"/>
        <v>0.10756556650503155</v>
      </c>
      <c r="AA147" s="37" t="s">
        <v>236</v>
      </c>
      <c r="AB147" s="2">
        <v>2</v>
      </c>
      <c r="AC147" s="33" t="s">
        <v>237</v>
      </c>
      <c r="AD147" s="2" t="s">
        <v>2</v>
      </c>
      <c r="AE147" s="3" t="s">
        <v>2</v>
      </c>
      <c r="AF147" s="2" t="s">
        <v>2</v>
      </c>
      <c r="AG147" s="2"/>
      <c r="AH147" s="2"/>
      <c r="AI147" s="2" t="s">
        <v>2</v>
      </c>
      <c r="AJ147" s="2" t="s">
        <v>2</v>
      </c>
      <c r="AK147" s="2"/>
    </row>
    <row r="148" spans="1:37" ht="15" customHeight="1">
      <c r="A148" s="36" t="s">
        <v>120</v>
      </c>
      <c r="B148" s="7">
        <v>7828</v>
      </c>
      <c r="C148" s="2" t="s">
        <v>202</v>
      </c>
      <c r="D148" s="2" t="s">
        <v>402</v>
      </c>
      <c r="E148" s="31" t="s">
        <v>474</v>
      </c>
      <c r="F148">
        <v>5</v>
      </c>
      <c r="G148" s="97">
        <v>569677</v>
      </c>
      <c r="H148" s="97">
        <v>4601211</v>
      </c>
      <c r="I148" s="73">
        <v>33</v>
      </c>
      <c r="J148">
        <v>7</v>
      </c>
      <c r="K148" s="2" t="s">
        <v>1</v>
      </c>
      <c r="L148" s="20" t="s">
        <v>121</v>
      </c>
      <c r="M148" s="21" t="s">
        <v>122</v>
      </c>
      <c r="N148" s="56">
        <v>2</v>
      </c>
      <c r="P148" s="14" t="s">
        <v>124</v>
      </c>
      <c r="Q148" s="90">
        <v>1103.1</v>
      </c>
      <c r="R148" s="90">
        <v>2358.2</v>
      </c>
      <c r="S148" s="11">
        <f t="shared" si="18"/>
        <v>0.4677720295140361</v>
      </c>
      <c r="T148" s="90">
        <v>367.2</v>
      </c>
      <c r="U148" s="90">
        <v>1192.7</v>
      </c>
      <c r="V148" s="11">
        <f t="shared" si="19"/>
        <v>0.3078728934350633</v>
      </c>
      <c r="W148" s="90">
        <v>29.9</v>
      </c>
      <c r="X148" s="90">
        <v>738.5</v>
      </c>
      <c r="Y148" s="1">
        <v>0.04</v>
      </c>
      <c r="Z148" s="1">
        <f t="shared" si="20"/>
        <v>0.31316258163005684</v>
      </c>
      <c r="AA148" s="37" t="s">
        <v>236</v>
      </c>
      <c r="AB148" s="2">
        <v>2</v>
      </c>
      <c r="AC148" s="3" t="s">
        <v>2</v>
      </c>
      <c r="AD148" s="2" t="s">
        <v>2</v>
      </c>
      <c r="AE148" s="3" t="s">
        <v>2</v>
      </c>
      <c r="AF148" s="2" t="s">
        <v>2</v>
      </c>
      <c r="AG148" s="2"/>
      <c r="AH148" s="2"/>
      <c r="AI148" s="2" t="s">
        <v>2</v>
      </c>
      <c r="AJ148" s="2" t="s">
        <v>2</v>
      </c>
      <c r="AK148" s="2"/>
    </row>
    <row r="149" spans="1:37" ht="15" customHeight="1">
      <c r="A149" s="36" t="s">
        <v>120</v>
      </c>
      <c r="B149" s="7">
        <v>7829</v>
      </c>
      <c r="C149" s="2" t="s">
        <v>203</v>
      </c>
      <c r="D149" s="2" t="s">
        <v>402</v>
      </c>
      <c r="E149" s="31" t="s">
        <v>474</v>
      </c>
      <c r="F149">
        <v>5</v>
      </c>
      <c r="G149" s="97">
        <v>569677</v>
      </c>
      <c r="H149" s="97">
        <v>4601211</v>
      </c>
      <c r="I149" s="73">
        <v>33</v>
      </c>
      <c r="J149">
        <v>7</v>
      </c>
      <c r="K149" s="2" t="s">
        <v>1</v>
      </c>
      <c r="L149" s="20" t="s">
        <v>121</v>
      </c>
      <c r="M149" s="21" t="s">
        <v>122</v>
      </c>
      <c r="N149" s="56">
        <v>2</v>
      </c>
      <c r="O149">
        <v>1</v>
      </c>
      <c r="P149" s="14" t="s">
        <v>124</v>
      </c>
      <c r="Q149" s="90">
        <v>914</v>
      </c>
      <c r="R149" s="90">
        <v>3198.7</v>
      </c>
      <c r="S149" s="11">
        <f t="shared" si="18"/>
        <v>0.28574108231469036</v>
      </c>
      <c r="T149" s="90">
        <v>316.7</v>
      </c>
      <c r="U149" s="90">
        <v>2882.5</v>
      </c>
      <c r="V149" s="11">
        <f t="shared" si="19"/>
        <v>0.10986990459670425</v>
      </c>
      <c r="W149" s="90">
        <v>32</v>
      </c>
      <c r="X149" s="90">
        <v>2617.1</v>
      </c>
      <c r="Y149" s="1">
        <v>0.01</v>
      </c>
      <c r="Z149" s="1">
        <f t="shared" si="20"/>
        <v>0.8181761340544597</v>
      </c>
      <c r="AA149" s="37" t="s">
        <v>236</v>
      </c>
      <c r="AB149" s="2">
        <v>2</v>
      </c>
      <c r="AC149" s="3" t="s">
        <v>2</v>
      </c>
      <c r="AD149" s="2" t="s">
        <v>2</v>
      </c>
      <c r="AE149" s="3" t="s">
        <v>2</v>
      </c>
      <c r="AF149" s="2" t="s">
        <v>2</v>
      </c>
      <c r="AG149" s="2"/>
      <c r="AH149" s="2"/>
      <c r="AI149" s="2" t="s">
        <v>2</v>
      </c>
      <c r="AJ149" s="2" t="s">
        <v>2</v>
      </c>
      <c r="AK149" s="2"/>
    </row>
    <row r="150" spans="1:37" ht="15" customHeight="1">
      <c r="A150" s="36" t="s">
        <v>120</v>
      </c>
      <c r="B150" s="7">
        <v>7830</v>
      </c>
      <c r="C150" s="2" t="s">
        <v>204</v>
      </c>
      <c r="D150" s="2" t="s">
        <v>402</v>
      </c>
      <c r="E150" s="31" t="s">
        <v>474</v>
      </c>
      <c r="F150">
        <v>5</v>
      </c>
      <c r="G150" s="97">
        <v>569677</v>
      </c>
      <c r="H150" s="97">
        <v>4601211</v>
      </c>
      <c r="I150" s="73">
        <v>33</v>
      </c>
      <c r="J150">
        <v>7</v>
      </c>
      <c r="K150" s="2" t="s">
        <v>1</v>
      </c>
      <c r="L150" s="20" t="s">
        <v>121</v>
      </c>
      <c r="M150" s="21" t="s">
        <v>122</v>
      </c>
      <c r="N150" s="56">
        <v>2</v>
      </c>
      <c r="P150" s="14" t="s">
        <v>124</v>
      </c>
      <c r="Q150" s="90">
        <v>799.9</v>
      </c>
      <c r="R150" s="90">
        <v>1624.4</v>
      </c>
      <c r="S150" s="11">
        <f t="shared" si="18"/>
        <v>0.4924279734055651</v>
      </c>
      <c r="T150" s="90">
        <v>254.9</v>
      </c>
      <c r="U150" s="90">
        <v>572.1</v>
      </c>
      <c r="V150" s="11">
        <f t="shared" si="19"/>
        <v>0.4455514770145079</v>
      </c>
      <c r="W150" s="90">
        <v>20.7</v>
      </c>
      <c r="X150" s="90">
        <v>210.1</v>
      </c>
      <c r="Y150" s="1">
        <v>0.1</v>
      </c>
      <c r="Z150" s="1">
        <f t="shared" si="20"/>
        <v>0.12934006402363948</v>
      </c>
      <c r="AA150" s="37" t="s">
        <v>236</v>
      </c>
      <c r="AB150" s="2">
        <v>2</v>
      </c>
      <c r="AC150" s="3" t="s">
        <v>2</v>
      </c>
      <c r="AD150" s="2" t="s">
        <v>2</v>
      </c>
      <c r="AE150" s="3" t="s">
        <v>2</v>
      </c>
      <c r="AF150" s="2" t="s">
        <v>2</v>
      </c>
      <c r="AG150" s="2"/>
      <c r="AH150" s="2"/>
      <c r="AI150" s="2" t="s">
        <v>2</v>
      </c>
      <c r="AJ150" s="2" t="s">
        <v>2</v>
      </c>
      <c r="AK150" s="2"/>
    </row>
    <row r="151" spans="1:37" ht="15" customHeight="1">
      <c r="A151" s="36"/>
      <c r="B151" s="67"/>
      <c r="C151" s="42"/>
      <c r="D151" s="42"/>
      <c r="E151" s="66"/>
      <c r="I151" s="76"/>
      <c r="K151" s="42"/>
      <c r="L151" s="20"/>
      <c r="M151" s="21"/>
      <c r="P151" s="14"/>
      <c r="Q151" s="94"/>
      <c r="R151" s="94"/>
      <c r="S151" s="60"/>
      <c r="T151" s="94"/>
      <c r="U151" s="94"/>
      <c r="V151" s="60"/>
      <c r="W151" s="94"/>
      <c r="X151" s="94"/>
      <c r="Y151" s="41"/>
      <c r="Z151" s="41"/>
      <c r="AA151" s="37"/>
      <c r="AB151" s="42"/>
      <c r="AC151" s="6"/>
      <c r="AD151" s="42"/>
      <c r="AE151" s="6"/>
      <c r="AF151" s="42"/>
      <c r="AG151" s="42"/>
      <c r="AH151" s="42"/>
      <c r="AI151" s="42"/>
      <c r="AJ151" s="42"/>
      <c r="AK151" s="42"/>
    </row>
    <row r="152" spans="1:37" ht="15" customHeight="1">
      <c r="A152" s="36"/>
      <c r="B152" s="67"/>
      <c r="C152" s="42"/>
      <c r="D152" s="42"/>
      <c r="E152" s="66"/>
      <c r="I152" s="76"/>
      <c r="K152" s="42"/>
      <c r="L152" s="20"/>
      <c r="M152" s="21"/>
      <c r="P152" s="14"/>
      <c r="Q152" s="94"/>
      <c r="R152" s="94"/>
      <c r="S152" s="60"/>
      <c r="T152" s="94"/>
      <c r="U152" s="94"/>
      <c r="V152" s="60"/>
      <c r="W152" s="94"/>
      <c r="X152" s="94"/>
      <c r="Y152" s="41"/>
      <c r="Z152" s="41"/>
      <c r="AA152" s="37"/>
      <c r="AB152" s="42"/>
      <c r="AC152" s="6"/>
      <c r="AD152" s="42"/>
      <c r="AE152" s="6"/>
      <c r="AF152" s="42"/>
      <c r="AG152" s="42"/>
      <c r="AH152" s="42"/>
      <c r="AI152" s="42"/>
      <c r="AJ152" s="42"/>
      <c r="AK152" s="42"/>
    </row>
    <row r="153" spans="1:37" ht="15" customHeight="1">
      <c r="A153" s="36" t="s">
        <v>120</v>
      </c>
      <c r="B153" s="7">
        <v>7803</v>
      </c>
      <c r="C153" s="2" t="s">
        <v>145</v>
      </c>
      <c r="D153" s="2" t="s">
        <v>402</v>
      </c>
      <c r="E153" s="31" t="s">
        <v>474</v>
      </c>
      <c r="F153">
        <v>5</v>
      </c>
      <c r="G153" s="97">
        <v>569677</v>
      </c>
      <c r="H153" s="97">
        <v>4601211</v>
      </c>
      <c r="I153" s="73">
        <v>33</v>
      </c>
      <c r="J153">
        <v>7</v>
      </c>
      <c r="K153" s="2" t="s">
        <v>1</v>
      </c>
      <c r="L153" s="20" t="s">
        <v>121</v>
      </c>
      <c r="M153" s="21" t="s">
        <v>122</v>
      </c>
      <c r="N153" s="7">
        <v>2</v>
      </c>
      <c r="P153" s="14" t="s">
        <v>124</v>
      </c>
      <c r="Q153" s="90">
        <v>894.2</v>
      </c>
      <c r="R153" s="90">
        <v>1719.6</v>
      </c>
      <c r="S153" s="11">
        <f aca="true" t="shared" si="21" ref="S153:S159">Q153/R153</f>
        <v>0.5200046522447082</v>
      </c>
      <c r="T153" s="90">
        <v>301.4</v>
      </c>
      <c r="U153" s="90">
        <v>873.5</v>
      </c>
      <c r="V153" s="11">
        <f aca="true" t="shared" si="22" ref="V153:V159">T153/U153</f>
        <v>0.34504865483686314</v>
      </c>
      <c r="W153" s="90">
        <v>18</v>
      </c>
      <c r="X153" s="90">
        <v>555.1</v>
      </c>
      <c r="Y153" s="1">
        <v>0.03</v>
      </c>
      <c r="Z153" s="1">
        <f aca="true" t="shared" si="23" ref="Z153:Z159">X153/R153</f>
        <v>0.32280762968132126</v>
      </c>
      <c r="AA153" s="37" t="s">
        <v>236</v>
      </c>
      <c r="AB153" s="2">
        <v>2</v>
      </c>
      <c r="AC153" s="3" t="s">
        <v>2</v>
      </c>
      <c r="AD153" s="2" t="s">
        <v>2</v>
      </c>
      <c r="AE153" s="3" t="s">
        <v>2</v>
      </c>
      <c r="AF153" s="2" t="s">
        <v>2</v>
      </c>
      <c r="AG153" s="2"/>
      <c r="AH153" s="2"/>
      <c r="AI153" s="2" t="s">
        <v>2</v>
      </c>
      <c r="AJ153" s="2" t="s">
        <v>2</v>
      </c>
      <c r="AK153" s="2"/>
    </row>
    <row r="154" spans="1:37" ht="15" customHeight="1">
      <c r="A154" s="36" t="s">
        <v>120</v>
      </c>
      <c r="B154" s="7">
        <v>7804</v>
      </c>
      <c r="C154" s="2" t="s">
        <v>146</v>
      </c>
      <c r="D154" s="2" t="s">
        <v>402</v>
      </c>
      <c r="E154" s="31" t="s">
        <v>474</v>
      </c>
      <c r="F154">
        <v>5</v>
      </c>
      <c r="G154" s="97">
        <v>569677</v>
      </c>
      <c r="H154" s="97">
        <v>4601211</v>
      </c>
      <c r="I154" s="73">
        <v>33</v>
      </c>
      <c r="J154">
        <v>7</v>
      </c>
      <c r="K154" s="2" t="s">
        <v>1</v>
      </c>
      <c r="L154" s="20" t="s">
        <v>121</v>
      </c>
      <c r="M154" s="21" t="s">
        <v>122</v>
      </c>
      <c r="N154" s="7">
        <v>2</v>
      </c>
      <c r="P154" s="14" t="s">
        <v>124</v>
      </c>
      <c r="Q154" s="90">
        <v>1196.9</v>
      </c>
      <c r="R154" s="90">
        <v>2159.5</v>
      </c>
      <c r="S154" s="11">
        <f t="shared" si="21"/>
        <v>0.554248668673304</v>
      </c>
      <c r="T154" s="90">
        <v>410</v>
      </c>
      <c r="U154" s="90">
        <v>1057</v>
      </c>
      <c r="V154" s="11">
        <f t="shared" si="22"/>
        <v>0.38789025543992434</v>
      </c>
      <c r="W154" s="90">
        <v>21.1</v>
      </c>
      <c r="X154" s="90">
        <v>554.7</v>
      </c>
      <c r="Y154" s="1">
        <v>0.04</v>
      </c>
      <c r="Z154" s="1">
        <f t="shared" si="23"/>
        <v>0.25686501504978004</v>
      </c>
      <c r="AA154" s="37" t="s">
        <v>236</v>
      </c>
      <c r="AB154" s="2">
        <v>2</v>
      </c>
      <c r="AC154" s="3" t="s">
        <v>2</v>
      </c>
      <c r="AD154" s="2" t="s">
        <v>2</v>
      </c>
      <c r="AE154" s="3" t="s">
        <v>2</v>
      </c>
      <c r="AF154" s="2" t="s">
        <v>2</v>
      </c>
      <c r="AG154" s="2"/>
      <c r="AH154" s="2"/>
      <c r="AI154" s="2" t="s">
        <v>2</v>
      </c>
      <c r="AJ154" s="2" t="s">
        <v>2</v>
      </c>
      <c r="AK154" s="2"/>
    </row>
    <row r="155" spans="1:37" ht="15" customHeight="1">
      <c r="A155" s="36" t="s">
        <v>120</v>
      </c>
      <c r="B155" s="7">
        <v>7805</v>
      </c>
      <c r="C155" s="2" t="s">
        <v>147</v>
      </c>
      <c r="D155" s="2" t="s">
        <v>402</v>
      </c>
      <c r="E155" s="31" t="s">
        <v>474</v>
      </c>
      <c r="F155">
        <v>5</v>
      </c>
      <c r="G155" s="97">
        <v>569677</v>
      </c>
      <c r="H155" s="97">
        <v>4601211</v>
      </c>
      <c r="I155" s="73">
        <v>33</v>
      </c>
      <c r="J155">
        <v>7</v>
      </c>
      <c r="K155" s="2" t="s">
        <v>1</v>
      </c>
      <c r="L155" s="20" t="s">
        <v>121</v>
      </c>
      <c r="M155" s="21" t="s">
        <v>122</v>
      </c>
      <c r="N155" s="7">
        <v>2</v>
      </c>
      <c r="P155" s="14" t="s">
        <v>124</v>
      </c>
      <c r="Q155" s="90">
        <v>918.6</v>
      </c>
      <c r="R155" s="90">
        <v>1608.6</v>
      </c>
      <c r="S155" s="11">
        <f t="shared" si="21"/>
        <v>0.5710555762775085</v>
      </c>
      <c r="T155" s="90">
        <v>324.3</v>
      </c>
      <c r="U155" s="90">
        <v>731.1</v>
      </c>
      <c r="V155" s="11">
        <f t="shared" si="22"/>
        <v>0.44357816988100124</v>
      </c>
      <c r="W155" s="90">
        <v>16.5</v>
      </c>
      <c r="X155" s="90">
        <v>286</v>
      </c>
      <c r="Y155" s="1">
        <v>0.06</v>
      </c>
      <c r="Z155" s="1">
        <f t="shared" si="23"/>
        <v>0.17779435534004726</v>
      </c>
      <c r="AA155" s="37" t="s">
        <v>236</v>
      </c>
      <c r="AB155" s="2">
        <v>2</v>
      </c>
      <c r="AC155" s="3" t="s">
        <v>2</v>
      </c>
      <c r="AD155" s="2" t="s">
        <v>2</v>
      </c>
      <c r="AE155" s="3" t="s">
        <v>2</v>
      </c>
      <c r="AF155" s="2" t="s">
        <v>2</v>
      </c>
      <c r="AG155" s="2"/>
      <c r="AH155" s="2"/>
      <c r="AI155" s="2" t="s">
        <v>2</v>
      </c>
      <c r="AJ155" s="2" t="s">
        <v>2</v>
      </c>
      <c r="AK155" s="2"/>
    </row>
    <row r="156" spans="1:37" ht="15" customHeight="1">
      <c r="A156" s="36" t="s">
        <v>120</v>
      </c>
      <c r="B156" s="7">
        <v>7806</v>
      </c>
      <c r="C156" s="2" t="s">
        <v>148</v>
      </c>
      <c r="D156" s="2" t="s">
        <v>402</v>
      </c>
      <c r="E156" s="31" t="s">
        <v>474</v>
      </c>
      <c r="F156">
        <v>5</v>
      </c>
      <c r="G156" s="97">
        <v>569677</v>
      </c>
      <c r="H156" s="97">
        <v>4601211</v>
      </c>
      <c r="I156" s="73">
        <v>33</v>
      </c>
      <c r="J156">
        <v>7</v>
      </c>
      <c r="K156" s="2" t="s">
        <v>1</v>
      </c>
      <c r="L156" s="20" t="s">
        <v>121</v>
      </c>
      <c r="M156" s="21" t="s">
        <v>122</v>
      </c>
      <c r="N156" s="7">
        <v>2</v>
      </c>
      <c r="P156" s="14" t="s">
        <v>124</v>
      </c>
      <c r="Q156" s="90">
        <v>1157.6</v>
      </c>
      <c r="R156" s="90">
        <v>2249.8</v>
      </c>
      <c r="S156" s="11">
        <f t="shared" si="21"/>
        <v>0.5145346253000266</v>
      </c>
      <c r="T156" s="90">
        <v>394.9</v>
      </c>
      <c r="U156" s="90">
        <v>1272.3</v>
      </c>
      <c r="V156" s="11">
        <f t="shared" si="22"/>
        <v>0.3103827713589562</v>
      </c>
      <c r="W156" s="90">
        <v>24.2</v>
      </c>
      <c r="X156" s="90">
        <v>847.8</v>
      </c>
      <c r="Y156" s="1">
        <v>0.03</v>
      </c>
      <c r="Z156" s="1">
        <f t="shared" si="23"/>
        <v>0.3768334963107831</v>
      </c>
      <c r="AA156" s="37" t="s">
        <v>236</v>
      </c>
      <c r="AB156" s="2">
        <v>2</v>
      </c>
      <c r="AC156" s="3" t="s">
        <v>2</v>
      </c>
      <c r="AD156" s="2" t="s">
        <v>2</v>
      </c>
      <c r="AE156" s="3" t="s">
        <v>2</v>
      </c>
      <c r="AF156" s="2" t="s">
        <v>2</v>
      </c>
      <c r="AG156" s="2"/>
      <c r="AH156" s="2"/>
      <c r="AI156" s="2" t="s">
        <v>2</v>
      </c>
      <c r="AJ156" s="2" t="s">
        <v>2</v>
      </c>
      <c r="AK156" s="2"/>
    </row>
    <row r="157" spans="1:37" ht="15" customHeight="1">
      <c r="A157" s="36" t="s">
        <v>120</v>
      </c>
      <c r="B157" s="7">
        <v>7807</v>
      </c>
      <c r="C157" s="2" t="s">
        <v>149</v>
      </c>
      <c r="D157" s="2" t="s">
        <v>402</v>
      </c>
      <c r="E157" s="31" t="s">
        <v>474</v>
      </c>
      <c r="F157">
        <v>5</v>
      </c>
      <c r="G157" s="97">
        <v>569677</v>
      </c>
      <c r="H157" s="97">
        <v>4601211</v>
      </c>
      <c r="I157" s="73">
        <v>33</v>
      </c>
      <c r="J157">
        <v>7</v>
      </c>
      <c r="K157" s="2" t="s">
        <v>1</v>
      </c>
      <c r="L157" s="20" t="s">
        <v>121</v>
      </c>
      <c r="M157" s="21" t="s">
        <v>122</v>
      </c>
      <c r="N157" s="7">
        <v>2</v>
      </c>
      <c r="P157" s="14" t="s">
        <v>124</v>
      </c>
      <c r="Q157" s="90">
        <v>1678.1</v>
      </c>
      <c r="R157" s="90">
        <v>3206.9</v>
      </c>
      <c r="S157" s="11">
        <f t="shared" si="21"/>
        <v>0.5232779319592129</v>
      </c>
      <c r="T157" s="90">
        <v>592.9</v>
      </c>
      <c r="U157" s="90">
        <v>1584</v>
      </c>
      <c r="V157" s="11">
        <f t="shared" si="22"/>
        <v>0.37430555555555556</v>
      </c>
      <c r="W157" s="90">
        <v>35.1</v>
      </c>
      <c r="X157" s="90">
        <v>822</v>
      </c>
      <c r="Y157" s="1">
        <v>0.04</v>
      </c>
      <c r="Z157" s="1">
        <f t="shared" si="23"/>
        <v>0.25632230502977954</v>
      </c>
      <c r="AA157" s="37" t="s">
        <v>236</v>
      </c>
      <c r="AB157" s="2">
        <v>2</v>
      </c>
      <c r="AC157" s="3" t="s">
        <v>2</v>
      </c>
      <c r="AD157" s="2" t="s">
        <v>2</v>
      </c>
      <c r="AE157" s="3" t="s">
        <v>2</v>
      </c>
      <c r="AF157" s="2" t="s">
        <v>2</v>
      </c>
      <c r="AG157" s="2"/>
      <c r="AH157" s="2"/>
      <c r="AI157" s="2" t="s">
        <v>2</v>
      </c>
      <c r="AJ157" s="2" t="s">
        <v>2</v>
      </c>
      <c r="AK157" s="2"/>
    </row>
    <row r="158" spans="1:37" ht="15" customHeight="1">
      <c r="A158" s="36" t="s">
        <v>120</v>
      </c>
      <c r="B158" s="7">
        <v>7808</v>
      </c>
      <c r="C158" s="2" t="s">
        <v>150</v>
      </c>
      <c r="D158" s="2" t="s">
        <v>402</v>
      </c>
      <c r="E158" s="31" t="s">
        <v>474</v>
      </c>
      <c r="F158">
        <v>5</v>
      </c>
      <c r="G158" s="97">
        <v>569677</v>
      </c>
      <c r="H158" s="97">
        <v>4601211</v>
      </c>
      <c r="I158" s="73">
        <v>33</v>
      </c>
      <c r="J158">
        <v>7</v>
      </c>
      <c r="K158" s="2" t="s">
        <v>1</v>
      </c>
      <c r="L158" s="20" t="s">
        <v>121</v>
      </c>
      <c r="M158" s="21" t="s">
        <v>122</v>
      </c>
      <c r="N158" s="7">
        <v>2</v>
      </c>
      <c r="P158" s="14" t="s">
        <v>124</v>
      </c>
      <c r="Q158" s="90">
        <v>1821.5</v>
      </c>
      <c r="R158" s="90">
        <v>3119.4</v>
      </c>
      <c r="S158" s="11">
        <f t="shared" si="21"/>
        <v>0.5839263961018144</v>
      </c>
      <c r="T158" s="90">
        <v>585.5</v>
      </c>
      <c r="U158" s="90">
        <v>1390.5</v>
      </c>
      <c r="V158" s="11">
        <f t="shared" si="22"/>
        <v>0.4210715569938871</v>
      </c>
      <c r="W158" s="90">
        <v>32.1</v>
      </c>
      <c r="X158" s="90">
        <v>668.4</v>
      </c>
      <c r="Y158" s="1">
        <v>0.05</v>
      </c>
      <c r="Z158" s="1">
        <f t="shared" si="23"/>
        <v>0.21427197537988074</v>
      </c>
      <c r="AA158" s="37" t="s">
        <v>236</v>
      </c>
      <c r="AB158" s="2">
        <v>2</v>
      </c>
      <c r="AC158" s="3" t="s">
        <v>2</v>
      </c>
      <c r="AD158" s="2" t="s">
        <v>2</v>
      </c>
      <c r="AE158" s="3" t="s">
        <v>2</v>
      </c>
      <c r="AF158" s="2" t="s">
        <v>2</v>
      </c>
      <c r="AG158" s="2"/>
      <c r="AH158" s="2"/>
      <c r="AI158" s="2" t="s">
        <v>2</v>
      </c>
      <c r="AJ158" s="2" t="s">
        <v>2</v>
      </c>
      <c r="AK158" s="2"/>
    </row>
    <row r="159" spans="1:37" ht="15" customHeight="1">
      <c r="A159" s="36" t="s">
        <v>120</v>
      </c>
      <c r="B159" s="7">
        <v>7809</v>
      </c>
      <c r="C159" s="2" t="s">
        <v>151</v>
      </c>
      <c r="D159" s="2" t="s">
        <v>402</v>
      </c>
      <c r="E159" s="31" t="s">
        <v>474</v>
      </c>
      <c r="F159">
        <v>5</v>
      </c>
      <c r="G159" s="97">
        <v>569677</v>
      </c>
      <c r="H159" s="97">
        <v>4601211</v>
      </c>
      <c r="I159" s="73">
        <v>33</v>
      </c>
      <c r="J159">
        <v>7</v>
      </c>
      <c r="K159" s="2" t="s">
        <v>1</v>
      </c>
      <c r="L159" s="20" t="s">
        <v>121</v>
      </c>
      <c r="M159" s="21" t="s">
        <v>122</v>
      </c>
      <c r="N159" s="7">
        <v>2</v>
      </c>
      <c r="P159" s="14" t="s">
        <v>124</v>
      </c>
      <c r="Q159" s="90">
        <v>709.3</v>
      </c>
      <c r="R159" s="90">
        <v>1329.9</v>
      </c>
      <c r="S159" s="11">
        <f t="shared" si="21"/>
        <v>0.5333483720580494</v>
      </c>
      <c r="T159" s="90">
        <v>282.6</v>
      </c>
      <c r="U159" s="90">
        <v>634.2</v>
      </c>
      <c r="V159" s="11">
        <f t="shared" si="22"/>
        <v>0.445600756859035</v>
      </c>
      <c r="W159" s="90">
        <v>14.2</v>
      </c>
      <c r="X159" s="90">
        <v>245.1</v>
      </c>
      <c r="Y159" s="1">
        <v>0.06</v>
      </c>
      <c r="Z159" s="1">
        <f t="shared" si="23"/>
        <v>0.18429957139634556</v>
      </c>
      <c r="AA159" s="37" t="s">
        <v>236</v>
      </c>
      <c r="AB159" s="2">
        <v>2</v>
      </c>
      <c r="AC159" s="3" t="s">
        <v>2</v>
      </c>
      <c r="AD159" s="2" t="s">
        <v>2</v>
      </c>
      <c r="AE159" s="3" t="s">
        <v>2</v>
      </c>
      <c r="AF159" s="2" t="s">
        <v>2</v>
      </c>
      <c r="AG159" s="2"/>
      <c r="AH159" s="2"/>
      <c r="AI159" s="2" t="s">
        <v>2</v>
      </c>
      <c r="AJ159" s="2" t="s">
        <v>2</v>
      </c>
      <c r="AK159" s="2"/>
    </row>
    <row r="160" spans="1:37" ht="15" customHeight="1">
      <c r="A160" s="36"/>
      <c r="B160" s="67"/>
      <c r="C160" s="42"/>
      <c r="D160" s="42"/>
      <c r="E160" s="66"/>
      <c r="I160" s="76"/>
      <c r="K160" s="42"/>
      <c r="L160" s="20"/>
      <c r="M160" s="21"/>
      <c r="N160" s="67"/>
      <c r="P160" s="14"/>
      <c r="Q160" s="94"/>
      <c r="R160" s="94"/>
      <c r="S160" s="60"/>
      <c r="T160" s="94"/>
      <c r="U160" s="94"/>
      <c r="V160" s="60"/>
      <c r="W160" s="94"/>
      <c r="X160" s="94"/>
      <c r="Y160" s="41"/>
      <c r="Z160" s="41"/>
      <c r="AA160" s="37"/>
      <c r="AB160" s="42"/>
      <c r="AC160" s="6"/>
      <c r="AD160" s="42"/>
      <c r="AE160" s="6"/>
      <c r="AF160" s="42"/>
      <c r="AG160" s="42"/>
      <c r="AH160" s="42"/>
      <c r="AI160" s="42"/>
      <c r="AJ160" s="42"/>
      <c r="AK160" s="42"/>
    </row>
    <row r="161" spans="1:37" ht="15" customHeight="1">
      <c r="A161" s="36" t="s">
        <v>120</v>
      </c>
      <c r="B161" s="7">
        <v>7753</v>
      </c>
      <c r="C161" s="2" t="s">
        <v>409</v>
      </c>
      <c r="D161" s="2" t="s">
        <v>402</v>
      </c>
      <c r="E161" s="31" t="s">
        <v>474</v>
      </c>
      <c r="F161">
        <v>5.3</v>
      </c>
      <c r="G161" s="97">
        <v>569677</v>
      </c>
      <c r="H161" s="97">
        <v>4601211</v>
      </c>
      <c r="I161" s="73">
        <v>33</v>
      </c>
      <c r="J161">
        <v>7</v>
      </c>
      <c r="K161" s="2" t="s">
        <v>1</v>
      </c>
      <c r="L161" s="20" t="s">
        <v>121</v>
      </c>
      <c r="M161" s="21" t="s">
        <v>122</v>
      </c>
      <c r="N161" s="7">
        <v>2</v>
      </c>
      <c r="O161">
        <v>1</v>
      </c>
      <c r="P161" s="14" t="s">
        <v>124</v>
      </c>
      <c r="Q161" s="90">
        <v>456</v>
      </c>
      <c r="R161" s="90">
        <v>4947.2</v>
      </c>
      <c r="S161" s="11">
        <f aca="true" t="shared" si="24" ref="S161:S167">Q161/R161</f>
        <v>0.09217335058214748</v>
      </c>
      <c r="T161" s="90">
        <v>218.8</v>
      </c>
      <c r="U161" s="90">
        <v>8382.9</v>
      </c>
      <c r="V161" s="11">
        <f aca="true" t="shared" si="25" ref="V161:V167">T161/U161</f>
        <v>0.02610075272280476</v>
      </c>
      <c r="W161" s="90">
        <v>43.8</v>
      </c>
      <c r="X161" s="90">
        <v>7675.1</v>
      </c>
      <c r="Y161" s="1">
        <v>0.01</v>
      </c>
      <c r="Z161" s="1">
        <f aca="true" t="shared" si="26" ref="Z161:Z167">X161/R161</f>
        <v>1.5514028137128073</v>
      </c>
      <c r="AA161" s="37" t="s">
        <v>236</v>
      </c>
      <c r="AB161" s="2">
        <v>2</v>
      </c>
      <c r="AC161" s="3" t="s">
        <v>2</v>
      </c>
      <c r="AD161" s="2" t="s">
        <v>2</v>
      </c>
      <c r="AE161" s="3" t="s">
        <v>2</v>
      </c>
      <c r="AF161" s="2" t="s">
        <v>2</v>
      </c>
      <c r="AG161" s="2"/>
      <c r="AH161" s="2"/>
      <c r="AI161" s="2" t="s">
        <v>2</v>
      </c>
      <c r="AJ161" s="2" t="s">
        <v>2</v>
      </c>
      <c r="AK161" s="2"/>
    </row>
    <row r="162" spans="1:37" ht="15" customHeight="1">
      <c r="A162" s="36" t="s">
        <v>120</v>
      </c>
      <c r="B162" s="7">
        <v>7754</v>
      </c>
      <c r="C162" s="2" t="s">
        <v>410</v>
      </c>
      <c r="D162" s="2" t="s">
        <v>402</v>
      </c>
      <c r="E162" s="31" t="s">
        <v>474</v>
      </c>
      <c r="F162">
        <v>5.3</v>
      </c>
      <c r="G162" s="97">
        <v>569677</v>
      </c>
      <c r="H162" s="97">
        <v>4601211</v>
      </c>
      <c r="I162" s="73">
        <v>33</v>
      </c>
      <c r="J162">
        <v>7</v>
      </c>
      <c r="K162" s="2" t="s">
        <v>1</v>
      </c>
      <c r="L162" s="20" t="s">
        <v>121</v>
      </c>
      <c r="M162" s="21" t="s">
        <v>122</v>
      </c>
      <c r="N162" s="7">
        <v>2</v>
      </c>
      <c r="O162">
        <v>2</v>
      </c>
      <c r="P162" s="14" t="s">
        <v>124</v>
      </c>
      <c r="Q162" s="90">
        <v>408.5</v>
      </c>
      <c r="R162" s="90">
        <v>1275.8</v>
      </c>
      <c r="S162" s="11">
        <f t="shared" si="24"/>
        <v>0.32019125254742126</v>
      </c>
      <c r="T162" s="90">
        <v>139.6</v>
      </c>
      <c r="U162" s="90">
        <v>1015.7</v>
      </c>
      <c r="V162" s="11">
        <f t="shared" si="25"/>
        <v>0.1374421581175544</v>
      </c>
      <c r="W162" s="90">
        <v>12.7</v>
      </c>
      <c r="X162" s="90">
        <v>935.7</v>
      </c>
      <c r="Y162" s="1">
        <v>0.01</v>
      </c>
      <c r="Z162" s="1">
        <f t="shared" si="26"/>
        <v>0.7334221664837749</v>
      </c>
      <c r="AA162" s="37" t="s">
        <v>236</v>
      </c>
      <c r="AB162" s="2">
        <v>2</v>
      </c>
      <c r="AC162" s="3" t="s">
        <v>2</v>
      </c>
      <c r="AD162" s="2" t="s">
        <v>2</v>
      </c>
      <c r="AE162" s="3" t="s">
        <v>2</v>
      </c>
      <c r="AF162" s="2" t="s">
        <v>2</v>
      </c>
      <c r="AG162" s="2"/>
      <c r="AH162" s="2"/>
      <c r="AI162" s="2" t="s">
        <v>2</v>
      </c>
      <c r="AJ162" s="2" t="s">
        <v>2</v>
      </c>
      <c r="AK162" s="2"/>
    </row>
    <row r="163" spans="1:37" ht="15" customHeight="1">
      <c r="A163" s="36" t="s">
        <v>120</v>
      </c>
      <c r="B163" s="7">
        <v>7755</v>
      </c>
      <c r="C163" s="2" t="s">
        <v>411</v>
      </c>
      <c r="D163" s="2" t="s">
        <v>402</v>
      </c>
      <c r="E163" s="31" t="s">
        <v>474</v>
      </c>
      <c r="F163">
        <v>5.3</v>
      </c>
      <c r="G163" s="97">
        <v>569677</v>
      </c>
      <c r="H163" s="97">
        <v>4601211</v>
      </c>
      <c r="I163" s="73">
        <v>33</v>
      </c>
      <c r="J163">
        <v>7</v>
      </c>
      <c r="K163" s="2" t="s">
        <v>1</v>
      </c>
      <c r="L163" s="20" t="s">
        <v>121</v>
      </c>
      <c r="M163" s="21" t="s">
        <v>122</v>
      </c>
      <c r="N163" s="7">
        <v>2</v>
      </c>
      <c r="P163" s="14" t="s">
        <v>124</v>
      </c>
      <c r="Q163" s="90">
        <v>493.9</v>
      </c>
      <c r="R163" s="90">
        <v>1283.6</v>
      </c>
      <c r="S163" s="11">
        <f t="shared" si="24"/>
        <v>0.3847771891555002</v>
      </c>
      <c r="T163" s="90">
        <v>153</v>
      </c>
      <c r="U163" s="90">
        <v>745.5</v>
      </c>
      <c r="V163" s="11">
        <f t="shared" si="25"/>
        <v>0.2052313883299799</v>
      </c>
      <c r="W163" s="90">
        <v>17.8</v>
      </c>
      <c r="X163" s="90">
        <v>517</v>
      </c>
      <c r="Y163" s="1">
        <v>0.03</v>
      </c>
      <c r="Z163" s="1">
        <f t="shared" si="26"/>
        <v>0.40277344967279527</v>
      </c>
      <c r="AA163" s="37" t="s">
        <v>236</v>
      </c>
      <c r="AB163" s="2">
        <v>2</v>
      </c>
      <c r="AC163" s="3" t="s">
        <v>2</v>
      </c>
      <c r="AD163" s="2" t="s">
        <v>2</v>
      </c>
      <c r="AE163" s="3" t="s">
        <v>2</v>
      </c>
      <c r="AF163" s="2" t="s">
        <v>2</v>
      </c>
      <c r="AG163" s="2"/>
      <c r="AH163" s="2"/>
      <c r="AI163" s="2" t="s">
        <v>2</v>
      </c>
      <c r="AJ163" s="2" t="s">
        <v>2</v>
      </c>
      <c r="AK163" s="2"/>
    </row>
    <row r="164" spans="1:37" ht="15" customHeight="1">
      <c r="A164" s="36" t="s">
        <v>120</v>
      </c>
      <c r="B164" s="7">
        <v>7756</v>
      </c>
      <c r="C164" s="2" t="s">
        <v>412</v>
      </c>
      <c r="D164" s="2" t="s">
        <v>402</v>
      </c>
      <c r="E164" s="31" t="s">
        <v>474</v>
      </c>
      <c r="F164">
        <v>5.3</v>
      </c>
      <c r="G164" s="97">
        <v>569677</v>
      </c>
      <c r="H164" s="97">
        <v>4601211</v>
      </c>
      <c r="I164" s="73">
        <v>33</v>
      </c>
      <c r="J164">
        <v>7</v>
      </c>
      <c r="K164" s="2" t="s">
        <v>1</v>
      </c>
      <c r="L164" s="20" t="s">
        <v>121</v>
      </c>
      <c r="M164" s="21" t="s">
        <v>122</v>
      </c>
      <c r="N164" s="7">
        <v>2</v>
      </c>
      <c r="P164" s="14" t="s">
        <v>124</v>
      </c>
      <c r="Q164" s="90">
        <v>682.6</v>
      </c>
      <c r="R164" s="90">
        <v>1651.3</v>
      </c>
      <c r="S164" s="11">
        <f t="shared" si="24"/>
        <v>0.4133712832313935</v>
      </c>
      <c r="T164" s="90">
        <v>224.1</v>
      </c>
      <c r="U164" s="90">
        <v>909</v>
      </c>
      <c r="V164" s="11">
        <f t="shared" si="25"/>
        <v>0.24653465346534653</v>
      </c>
      <c r="W164" s="90">
        <v>19.3</v>
      </c>
      <c r="X164" s="90">
        <v>617.3</v>
      </c>
      <c r="Y164" s="1">
        <v>0.03</v>
      </c>
      <c r="Z164" s="1">
        <f t="shared" si="26"/>
        <v>0.3738266820081148</v>
      </c>
      <c r="AA164" s="37" t="s">
        <v>236</v>
      </c>
      <c r="AB164" s="2">
        <v>2</v>
      </c>
      <c r="AC164" s="3" t="s">
        <v>2</v>
      </c>
      <c r="AD164" s="2" t="s">
        <v>2</v>
      </c>
      <c r="AE164" s="3" t="s">
        <v>2</v>
      </c>
      <c r="AF164" s="2" t="s">
        <v>2</v>
      </c>
      <c r="AG164" s="2"/>
      <c r="AH164" s="2"/>
      <c r="AI164" s="2" t="s">
        <v>2</v>
      </c>
      <c r="AJ164" s="2" t="s">
        <v>2</v>
      </c>
      <c r="AK164" s="2"/>
    </row>
    <row r="165" spans="1:37" ht="15" customHeight="1">
      <c r="A165" s="36" t="s">
        <v>120</v>
      </c>
      <c r="B165" s="7">
        <v>7757</v>
      </c>
      <c r="C165" s="2" t="s">
        <v>413</v>
      </c>
      <c r="D165" s="2" t="s">
        <v>402</v>
      </c>
      <c r="E165" s="31" t="s">
        <v>474</v>
      </c>
      <c r="F165">
        <v>5.3</v>
      </c>
      <c r="G165" s="97">
        <v>569677</v>
      </c>
      <c r="H165" s="97">
        <v>4601211</v>
      </c>
      <c r="I165" s="73">
        <v>33</v>
      </c>
      <c r="J165">
        <v>7</v>
      </c>
      <c r="K165" s="2" t="s">
        <v>1</v>
      </c>
      <c r="L165" s="20" t="s">
        <v>121</v>
      </c>
      <c r="M165" s="21" t="s">
        <v>122</v>
      </c>
      <c r="N165" s="7">
        <v>2</v>
      </c>
      <c r="P165" s="14" t="s">
        <v>124</v>
      </c>
      <c r="Q165" s="90">
        <v>407.2</v>
      </c>
      <c r="R165" s="90">
        <v>964.2</v>
      </c>
      <c r="S165" s="11">
        <f t="shared" si="24"/>
        <v>0.42231902095001034</v>
      </c>
      <c r="T165" s="90">
        <v>130.9</v>
      </c>
      <c r="U165" s="90">
        <v>516.5</v>
      </c>
      <c r="V165" s="11">
        <f t="shared" si="25"/>
        <v>0.25343659244917716</v>
      </c>
      <c r="W165" s="90">
        <v>10.4</v>
      </c>
      <c r="X165" s="90">
        <v>335.4</v>
      </c>
      <c r="Y165" s="1">
        <v>0.03</v>
      </c>
      <c r="Z165" s="1">
        <f t="shared" si="26"/>
        <v>0.34785314250155563</v>
      </c>
      <c r="AA165" s="37" t="s">
        <v>236</v>
      </c>
      <c r="AB165" s="2">
        <v>2</v>
      </c>
      <c r="AC165" s="3" t="s">
        <v>2</v>
      </c>
      <c r="AD165" s="2" t="s">
        <v>2</v>
      </c>
      <c r="AE165" s="3" t="s">
        <v>2</v>
      </c>
      <c r="AF165" s="2" t="s">
        <v>2</v>
      </c>
      <c r="AG165" s="2"/>
      <c r="AH165" s="2"/>
      <c r="AI165" s="2" t="s">
        <v>2</v>
      </c>
      <c r="AJ165" s="2" t="s">
        <v>2</v>
      </c>
      <c r="AK165" s="2"/>
    </row>
    <row r="166" spans="1:37" ht="15" customHeight="1">
      <c r="A166" s="36" t="s">
        <v>120</v>
      </c>
      <c r="B166" s="7">
        <v>7758</v>
      </c>
      <c r="C166" s="2" t="s">
        <v>414</v>
      </c>
      <c r="D166" s="2" t="s">
        <v>402</v>
      </c>
      <c r="E166" s="31" t="s">
        <v>474</v>
      </c>
      <c r="F166">
        <v>5.3</v>
      </c>
      <c r="G166" s="97">
        <v>569677</v>
      </c>
      <c r="H166" s="97">
        <v>4601211</v>
      </c>
      <c r="I166" s="73">
        <v>33</v>
      </c>
      <c r="J166">
        <v>7</v>
      </c>
      <c r="K166" s="2" t="s">
        <v>1</v>
      </c>
      <c r="L166" s="20" t="s">
        <v>121</v>
      </c>
      <c r="M166" s="21" t="s">
        <v>122</v>
      </c>
      <c r="N166" s="7">
        <v>2</v>
      </c>
      <c r="O166">
        <v>2</v>
      </c>
      <c r="P166" s="14" t="s">
        <v>124</v>
      </c>
      <c r="Q166" s="90">
        <v>363.7</v>
      </c>
      <c r="R166" s="90">
        <v>1311.7</v>
      </c>
      <c r="S166" s="11">
        <f t="shared" si="24"/>
        <v>0.27727376686742394</v>
      </c>
      <c r="T166" s="90">
        <v>133.1</v>
      </c>
      <c r="U166" s="90">
        <v>1297</v>
      </c>
      <c r="V166" s="11">
        <f t="shared" si="25"/>
        <v>0.10262143407864302</v>
      </c>
      <c r="W166" s="90">
        <v>19.9</v>
      </c>
      <c r="X166" s="90">
        <v>1029.3</v>
      </c>
      <c r="Y166" s="1">
        <v>0.02</v>
      </c>
      <c r="Z166" s="1">
        <f t="shared" si="26"/>
        <v>0.7847068689486925</v>
      </c>
      <c r="AA166" s="37" t="s">
        <v>236</v>
      </c>
      <c r="AB166" s="2">
        <v>2</v>
      </c>
      <c r="AC166" s="3" t="s">
        <v>2</v>
      </c>
      <c r="AD166" s="2" t="s">
        <v>2</v>
      </c>
      <c r="AE166" s="3" t="s">
        <v>2</v>
      </c>
      <c r="AF166" s="2" t="s">
        <v>2</v>
      </c>
      <c r="AG166" s="2"/>
      <c r="AH166" s="2"/>
      <c r="AI166" s="2" t="s">
        <v>2</v>
      </c>
      <c r="AJ166" s="2" t="s">
        <v>2</v>
      </c>
      <c r="AK166" s="2"/>
    </row>
    <row r="167" spans="1:37" ht="15" customHeight="1">
      <c r="A167" s="36" t="s">
        <v>120</v>
      </c>
      <c r="B167" s="7">
        <v>7759</v>
      </c>
      <c r="C167" s="2" t="s">
        <v>415</v>
      </c>
      <c r="D167" s="2" t="s">
        <v>402</v>
      </c>
      <c r="E167" s="31" t="s">
        <v>474</v>
      </c>
      <c r="F167">
        <v>5.3</v>
      </c>
      <c r="G167" s="97">
        <v>569677</v>
      </c>
      <c r="H167" s="97">
        <v>4601211</v>
      </c>
      <c r="I167" s="73">
        <v>33</v>
      </c>
      <c r="J167">
        <v>7</v>
      </c>
      <c r="K167" s="2" t="s">
        <v>1</v>
      </c>
      <c r="L167" s="20" t="s">
        <v>121</v>
      </c>
      <c r="M167" s="21" t="s">
        <v>122</v>
      </c>
      <c r="N167" s="7">
        <v>2</v>
      </c>
      <c r="O167">
        <v>2</v>
      </c>
      <c r="P167" s="14" t="s">
        <v>124</v>
      </c>
      <c r="Q167" s="90">
        <v>365.2</v>
      </c>
      <c r="R167" s="90">
        <v>969.1</v>
      </c>
      <c r="S167" s="11">
        <f t="shared" si="24"/>
        <v>0.376844494892168</v>
      </c>
      <c r="T167" s="90">
        <v>109.3</v>
      </c>
      <c r="U167" s="90">
        <v>678.8</v>
      </c>
      <c r="V167" s="11">
        <f t="shared" si="25"/>
        <v>0.16101944608132</v>
      </c>
      <c r="W167" s="90">
        <v>7.2</v>
      </c>
      <c r="X167" s="90">
        <v>465.1</v>
      </c>
      <c r="Y167" s="1">
        <v>0.02</v>
      </c>
      <c r="Z167" s="1">
        <f t="shared" si="26"/>
        <v>0.47992983180270354</v>
      </c>
      <c r="AA167" s="37" t="s">
        <v>236</v>
      </c>
      <c r="AB167" s="2">
        <v>2</v>
      </c>
      <c r="AC167" s="3" t="s">
        <v>2</v>
      </c>
      <c r="AD167" s="2" t="s">
        <v>2</v>
      </c>
      <c r="AE167" s="3" t="s">
        <v>2</v>
      </c>
      <c r="AF167" s="2" t="s">
        <v>2</v>
      </c>
      <c r="AG167" s="2"/>
      <c r="AH167" s="2"/>
      <c r="AI167" s="2" t="s">
        <v>2</v>
      </c>
      <c r="AJ167" s="2" t="s">
        <v>2</v>
      </c>
      <c r="AK167" s="2"/>
    </row>
    <row r="168" spans="2:9" ht="15" customHeight="1">
      <c r="B168" s="56"/>
      <c r="I168" s="75"/>
    </row>
    <row r="169" spans="1:37" ht="15" customHeight="1">
      <c r="A169" s="36"/>
      <c r="B169" s="67"/>
      <c r="C169" s="42"/>
      <c r="D169" s="42"/>
      <c r="E169" s="66"/>
      <c r="I169" s="76"/>
      <c r="K169" s="42"/>
      <c r="L169" s="20"/>
      <c r="M169" s="21"/>
      <c r="N169" s="67"/>
      <c r="P169" s="14"/>
      <c r="Q169" s="94"/>
      <c r="R169" s="94"/>
      <c r="S169" s="60"/>
      <c r="T169" s="94"/>
      <c r="U169" s="94"/>
      <c r="V169" s="60"/>
      <c r="W169" s="94"/>
      <c r="X169" s="94"/>
      <c r="Y169" s="41"/>
      <c r="Z169" s="41"/>
      <c r="AA169" s="37"/>
      <c r="AB169" s="42"/>
      <c r="AC169" s="6"/>
      <c r="AD169" s="42"/>
      <c r="AE169" s="6"/>
      <c r="AF169" s="42"/>
      <c r="AG169" s="42"/>
      <c r="AH169" s="42"/>
      <c r="AI169" s="42"/>
      <c r="AJ169" s="42"/>
      <c r="AK169" s="42"/>
    </row>
    <row r="170" spans="1:37" ht="15" customHeight="1">
      <c r="A170" s="36" t="s">
        <v>120</v>
      </c>
      <c r="B170" s="96">
        <v>7971</v>
      </c>
      <c r="C170" s="26" t="s">
        <v>210</v>
      </c>
      <c r="D170" s="2" t="s">
        <v>402</v>
      </c>
      <c r="E170" s="31" t="s">
        <v>474</v>
      </c>
      <c r="F170">
        <v>5.3</v>
      </c>
      <c r="G170" s="97">
        <v>569677</v>
      </c>
      <c r="H170" s="97">
        <v>4601211</v>
      </c>
      <c r="I170" s="73">
        <v>33</v>
      </c>
      <c r="J170">
        <v>7</v>
      </c>
      <c r="K170" s="2" t="s">
        <v>1</v>
      </c>
      <c r="L170" s="20" t="s">
        <v>121</v>
      </c>
      <c r="M170" s="21" t="s">
        <v>122</v>
      </c>
      <c r="N170" s="56">
        <v>2</v>
      </c>
      <c r="P170" s="14" t="s">
        <v>124</v>
      </c>
      <c r="Q170" s="93">
        <v>915.2</v>
      </c>
      <c r="R170" s="93">
        <v>1810.7</v>
      </c>
      <c r="S170" s="11">
        <f aca="true" t="shared" si="27" ref="S170:S176">Q170/R170</f>
        <v>0.5054398851272989</v>
      </c>
      <c r="T170" s="93">
        <v>326.8</v>
      </c>
      <c r="U170" s="93">
        <v>890.4</v>
      </c>
      <c r="V170" s="11">
        <f aca="true" t="shared" si="28" ref="V170:V176">T170/U170</f>
        <v>0.367026055705301</v>
      </c>
      <c r="W170" s="93">
        <v>20.2</v>
      </c>
      <c r="X170" s="93">
        <v>421.5</v>
      </c>
      <c r="Y170" s="25">
        <v>0.05</v>
      </c>
      <c r="Z170" s="1">
        <f aca="true" t="shared" si="29" ref="Z170:Z176">X170/R170</f>
        <v>0.23278290164024962</v>
      </c>
      <c r="AA170" s="37" t="s">
        <v>236</v>
      </c>
      <c r="AB170" s="26">
        <v>2</v>
      </c>
      <c r="AC170" s="27" t="s">
        <v>2</v>
      </c>
      <c r="AD170" s="26" t="s">
        <v>2</v>
      </c>
      <c r="AE170" s="27" t="s">
        <v>2</v>
      </c>
      <c r="AF170" s="26" t="s">
        <v>2</v>
      </c>
      <c r="AG170" s="26"/>
      <c r="AH170" s="26"/>
      <c r="AI170" s="26" t="s">
        <v>2</v>
      </c>
      <c r="AJ170" s="26" t="s">
        <v>2</v>
      </c>
      <c r="AK170" s="26" t="s">
        <v>2</v>
      </c>
    </row>
    <row r="171" spans="1:37" ht="15" customHeight="1">
      <c r="A171" s="36" t="s">
        <v>120</v>
      </c>
      <c r="B171" s="96">
        <v>7972</v>
      </c>
      <c r="C171" s="26" t="s">
        <v>211</v>
      </c>
      <c r="D171" s="2" t="s">
        <v>402</v>
      </c>
      <c r="E171" s="31" t="s">
        <v>474</v>
      </c>
      <c r="F171">
        <v>5.3</v>
      </c>
      <c r="G171" s="97">
        <v>569677</v>
      </c>
      <c r="H171" s="97">
        <v>4601211</v>
      </c>
      <c r="I171" s="73">
        <v>33</v>
      </c>
      <c r="J171">
        <v>7</v>
      </c>
      <c r="K171" s="2" t="s">
        <v>1</v>
      </c>
      <c r="L171" s="20" t="s">
        <v>121</v>
      </c>
      <c r="M171" s="21" t="s">
        <v>122</v>
      </c>
      <c r="N171" s="56">
        <v>2</v>
      </c>
      <c r="P171" s="14" t="s">
        <v>124</v>
      </c>
      <c r="Q171" s="93">
        <v>1018.9</v>
      </c>
      <c r="R171" s="93">
        <v>2044.1</v>
      </c>
      <c r="S171" s="11">
        <f t="shared" si="27"/>
        <v>0.4984589795019813</v>
      </c>
      <c r="T171" s="93">
        <v>332.3</v>
      </c>
      <c r="U171" s="93">
        <v>952.5</v>
      </c>
      <c r="V171" s="11">
        <f t="shared" si="28"/>
        <v>0.3488713910761155</v>
      </c>
      <c r="W171" s="93">
        <v>22.4</v>
      </c>
      <c r="X171" s="93">
        <v>540.9</v>
      </c>
      <c r="Y171" s="25">
        <v>0.04</v>
      </c>
      <c r="Z171" s="1">
        <f t="shared" si="29"/>
        <v>0.26461523408835186</v>
      </c>
      <c r="AA171" s="37" t="s">
        <v>236</v>
      </c>
      <c r="AB171" s="26">
        <v>2</v>
      </c>
      <c r="AC171" s="27" t="s">
        <v>2</v>
      </c>
      <c r="AD171" s="26" t="s">
        <v>2</v>
      </c>
      <c r="AE171" s="27" t="s">
        <v>2</v>
      </c>
      <c r="AF171" s="26" t="s">
        <v>2</v>
      </c>
      <c r="AG171" s="26"/>
      <c r="AH171" s="26"/>
      <c r="AI171" s="26" t="s">
        <v>2</v>
      </c>
      <c r="AJ171" s="26" t="s">
        <v>2</v>
      </c>
      <c r="AK171" s="26" t="s">
        <v>2</v>
      </c>
    </row>
    <row r="172" spans="1:37" ht="15" customHeight="1">
      <c r="A172" s="36" t="s">
        <v>120</v>
      </c>
      <c r="B172" s="96">
        <v>7973</v>
      </c>
      <c r="C172" s="26" t="s">
        <v>212</v>
      </c>
      <c r="D172" s="2" t="s">
        <v>402</v>
      </c>
      <c r="E172" s="31" t="s">
        <v>474</v>
      </c>
      <c r="F172">
        <v>5.3</v>
      </c>
      <c r="G172" s="97">
        <v>569677</v>
      </c>
      <c r="H172" s="97">
        <v>4601211</v>
      </c>
      <c r="I172" s="73">
        <v>33</v>
      </c>
      <c r="J172">
        <v>7</v>
      </c>
      <c r="K172" s="2" t="s">
        <v>1</v>
      </c>
      <c r="L172" s="20" t="s">
        <v>121</v>
      </c>
      <c r="M172" s="21" t="s">
        <v>122</v>
      </c>
      <c r="N172" s="56">
        <v>2</v>
      </c>
      <c r="P172" s="14" t="s">
        <v>124</v>
      </c>
      <c r="Q172" s="93">
        <v>1119</v>
      </c>
      <c r="R172" s="93">
        <v>2252.9</v>
      </c>
      <c r="S172" s="11">
        <f t="shared" si="27"/>
        <v>0.4966931510497581</v>
      </c>
      <c r="T172" s="93">
        <v>369</v>
      </c>
      <c r="U172" s="93">
        <v>1107.8</v>
      </c>
      <c r="V172" s="11">
        <f t="shared" si="28"/>
        <v>0.3330926159956671</v>
      </c>
      <c r="W172" s="93">
        <v>24.3</v>
      </c>
      <c r="X172" s="93">
        <v>647.4</v>
      </c>
      <c r="Y172" s="25">
        <v>0.04</v>
      </c>
      <c r="Z172" s="1">
        <f t="shared" si="29"/>
        <v>0.2873629544143104</v>
      </c>
      <c r="AA172" s="37" t="s">
        <v>236</v>
      </c>
      <c r="AB172" s="26">
        <v>2</v>
      </c>
      <c r="AC172" s="27" t="s">
        <v>2</v>
      </c>
      <c r="AD172" s="26" t="s">
        <v>2</v>
      </c>
      <c r="AE172" s="27" t="s">
        <v>2</v>
      </c>
      <c r="AF172" s="26" t="s">
        <v>2</v>
      </c>
      <c r="AG172" s="26"/>
      <c r="AH172" s="26"/>
      <c r="AI172" s="26" t="s">
        <v>2</v>
      </c>
      <c r="AJ172" s="26" t="s">
        <v>2</v>
      </c>
      <c r="AK172" s="26" t="s">
        <v>2</v>
      </c>
    </row>
    <row r="173" spans="1:37" ht="15" customHeight="1">
      <c r="A173" s="36" t="s">
        <v>120</v>
      </c>
      <c r="B173" s="96">
        <v>7974</v>
      </c>
      <c r="C173" s="26" t="s">
        <v>213</v>
      </c>
      <c r="D173" s="2" t="s">
        <v>402</v>
      </c>
      <c r="E173" s="31" t="s">
        <v>474</v>
      </c>
      <c r="F173">
        <v>5.3</v>
      </c>
      <c r="G173" s="97">
        <v>569677</v>
      </c>
      <c r="H173" s="97">
        <v>4601211</v>
      </c>
      <c r="I173" s="73">
        <v>33</v>
      </c>
      <c r="J173">
        <v>7</v>
      </c>
      <c r="K173" s="2" t="s">
        <v>1</v>
      </c>
      <c r="L173" s="20" t="s">
        <v>121</v>
      </c>
      <c r="M173" s="21" t="s">
        <v>122</v>
      </c>
      <c r="N173" s="56">
        <v>2</v>
      </c>
      <c r="P173" s="14" t="s">
        <v>124</v>
      </c>
      <c r="Q173" s="93">
        <v>1180.1</v>
      </c>
      <c r="R173" s="93">
        <v>2151.4</v>
      </c>
      <c r="S173" s="11">
        <f t="shared" si="27"/>
        <v>0.5485265408571163</v>
      </c>
      <c r="T173" s="93">
        <v>403.9</v>
      </c>
      <c r="U173" s="93">
        <v>949.7</v>
      </c>
      <c r="V173" s="11">
        <f t="shared" si="28"/>
        <v>0.42529219753606395</v>
      </c>
      <c r="W173" s="93">
        <v>22.7</v>
      </c>
      <c r="X173" s="93">
        <v>363.5</v>
      </c>
      <c r="Y173" s="25">
        <v>0.06</v>
      </c>
      <c r="Z173" s="1">
        <f t="shared" si="29"/>
        <v>0.1689597471413963</v>
      </c>
      <c r="AA173" s="37" t="s">
        <v>236</v>
      </c>
      <c r="AB173" s="26">
        <v>2</v>
      </c>
      <c r="AC173" s="27" t="s">
        <v>2</v>
      </c>
      <c r="AD173" s="26" t="s">
        <v>2</v>
      </c>
      <c r="AE173" s="27" t="s">
        <v>2</v>
      </c>
      <c r="AF173" s="26" t="s">
        <v>2</v>
      </c>
      <c r="AG173" s="26"/>
      <c r="AH173" s="26"/>
      <c r="AI173" s="26" t="s">
        <v>2</v>
      </c>
      <c r="AJ173" s="26" t="s">
        <v>2</v>
      </c>
      <c r="AK173" s="26" t="s">
        <v>2</v>
      </c>
    </row>
    <row r="174" spans="1:37" ht="15" customHeight="1">
      <c r="A174" s="36" t="s">
        <v>120</v>
      </c>
      <c r="B174" s="96">
        <v>7975</v>
      </c>
      <c r="C174" s="26" t="s">
        <v>214</v>
      </c>
      <c r="D174" s="2" t="s">
        <v>402</v>
      </c>
      <c r="E174" s="31" t="s">
        <v>474</v>
      </c>
      <c r="F174">
        <v>5.3</v>
      </c>
      <c r="G174" s="97">
        <v>569677</v>
      </c>
      <c r="H174" s="97">
        <v>4601211</v>
      </c>
      <c r="I174" s="73">
        <v>33</v>
      </c>
      <c r="J174">
        <v>7</v>
      </c>
      <c r="K174" s="2" t="s">
        <v>1</v>
      </c>
      <c r="L174" s="20" t="s">
        <v>121</v>
      </c>
      <c r="M174" s="21" t="s">
        <v>122</v>
      </c>
      <c r="N174" s="56">
        <v>2</v>
      </c>
      <c r="P174" s="14" t="s">
        <v>124</v>
      </c>
      <c r="Q174" s="93">
        <v>905.7</v>
      </c>
      <c r="R174" s="93">
        <v>1684.3</v>
      </c>
      <c r="S174" s="11">
        <f t="shared" si="27"/>
        <v>0.5377308080508223</v>
      </c>
      <c r="T174" s="93">
        <v>294.6</v>
      </c>
      <c r="U174" s="93">
        <v>735.1</v>
      </c>
      <c r="V174" s="11">
        <f t="shared" si="28"/>
        <v>0.40076180111549453</v>
      </c>
      <c r="W174" s="93">
        <v>18.2</v>
      </c>
      <c r="X174" s="93">
        <v>311.9</v>
      </c>
      <c r="Y174" s="25">
        <v>0.06</v>
      </c>
      <c r="Z174" s="1">
        <f t="shared" si="29"/>
        <v>0.18518078727067624</v>
      </c>
      <c r="AA174" s="37" t="s">
        <v>236</v>
      </c>
      <c r="AB174" s="26">
        <v>2</v>
      </c>
      <c r="AC174" s="27" t="s">
        <v>2</v>
      </c>
      <c r="AD174" s="26" t="s">
        <v>2</v>
      </c>
      <c r="AE174" s="27" t="s">
        <v>2</v>
      </c>
      <c r="AF174" s="26" t="s">
        <v>2</v>
      </c>
      <c r="AG174" s="26"/>
      <c r="AH174" s="26"/>
      <c r="AI174" s="26" t="s">
        <v>2</v>
      </c>
      <c r="AJ174" s="26" t="s">
        <v>2</v>
      </c>
      <c r="AK174" s="26" t="s">
        <v>2</v>
      </c>
    </row>
    <row r="175" spans="1:37" ht="15" customHeight="1">
      <c r="A175" s="36" t="s">
        <v>120</v>
      </c>
      <c r="B175" s="96">
        <v>7976</v>
      </c>
      <c r="C175" s="26" t="s">
        <v>215</v>
      </c>
      <c r="D175" s="2" t="s">
        <v>402</v>
      </c>
      <c r="E175" s="31" t="s">
        <v>474</v>
      </c>
      <c r="F175">
        <v>5.3</v>
      </c>
      <c r="G175" s="97">
        <v>569677</v>
      </c>
      <c r="H175" s="97">
        <v>4601211</v>
      </c>
      <c r="I175" s="73">
        <v>33</v>
      </c>
      <c r="J175">
        <v>7</v>
      </c>
      <c r="K175" s="2" t="s">
        <v>1</v>
      </c>
      <c r="L175" s="20" t="s">
        <v>121</v>
      </c>
      <c r="M175" s="21" t="s">
        <v>122</v>
      </c>
      <c r="N175" s="56">
        <v>2</v>
      </c>
      <c r="P175" s="14" t="s">
        <v>124</v>
      </c>
      <c r="Q175" s="93">
        <v>1231.5</v>
      </c>
      <c r="R175" s="93">
        <v>2179.6</v>
      </c>
      <c r="S175" s="11">
        <f t="shared" si="27"/>
        <v>0.5650119287942742</v>
      </c>
      <c r="T175" s="93">
        <v>414.1</v>
      </c>
      <c r="U175" s="93">
        <v>858.5</v>
      </c>
      <c r="V175" s="11">
        <f t="shared" si="28"/>
        <v>0.4823529411764706</v>
      </c>
      <c r="W175" s="93">
        <v>23.4</v>
      </c>
      <c r="X175" s="93">
        <v>257</v>
      </c>
      <c r="Y175" s="25">
        <v>0.09</v>
      </c>
      <c r="Z175" s="1">
        <f t="shared" si="29"/>
        <v>0.11791154340245917</v>
      </c>
      <c r="AA175" s="37" t="s">
        <v>236</v>
      </c>
      <c r="AB175" s="26">
        <v>2</v>
      </c>
      <c r="AC175" s="27" t="s">
        <v>2</v>
      </c>
      <c r="AD175" s="26" t="s">
        <v>2</v>
      </c>
      <c r="AE175" s="27" t="s">
        <v>2</v>
      </c>
      <c r="AF175" s="26" t="s">
        <v>2</v>
      </c>
      <c r="AG175" s="26"/>
      <c r="AH175" s="26"/>
      <c r="AI175" s="26" t="s">
        <v>2</v>
      </c>
      <c r="AJ175" s="26" t="s">
        <v>2</v>
      </c>
      <c r="AK175" s="26" t="s">
        <v>2</v>
      </c>
    </row>
    <row r="176" spans="1:37" ht="15" customHeight="1">
      <c r="A176" s="36" t="s">
        <v>120</v>
      </c>
      <c r="B176" s="96">
        <v>7977</v>
      </c>
      <c r="C176" s="26" t="s">
        <v>216</v>
      </c>
      <c r="D176" s="2" t="s">
        <v>402</v>
      </c>
      <c r="E176" s="31" t="s">
        <v>474</v>
      </c>
      <c r="F176">
        <v>5.3</v>
      </c>
      <c r="G176" s="97">
        <v>569677</v>
      </c>
      <c r="H176" s="97">
        <v>4601211</v>
      </c>
      <c r="I176" s="73">
        <v>33</v>
      </c>
      <c r="J176">
        <v>7</v>
      </c>
      <c r="K176" s="2" t="s">
        <v>1</v>
      </c>
      <c r="L176" s="20" t="s">
        <v>121</v>
      </c>
      <c r="M176" s="21" t="s">
        <v>122</v>
      </c>
      <c r="N176" s="56">
        <v>2</v>
      </c>
      <c r="P176" s="14" t="s">
        <v>124</v>
      </c>
      <c r="Q176" s="93">
        <v>702.8</v>
      </c>
      <c r="R176" s="93">
        <v>1311.4</v>
      </c>
      <c r="S176" s="11">
        <f t="shared" si="27"/>
        <v>0.5359158151593716</v>
      </c>
      <c r="T176" s="93">
        <v>217</v>
      </c>
      <c r="U176" s="93">
        <v>507.9</v>
      </c>
      <c r="V176" s="11">
        <f t="shared" si="28"/>
        <v>0.42724945855483365</v>
      </c>
      <c r="W176" s="93">
        <v>14.8</v>
      </c>
      <c r="X176" s="93">
        <v>190.1</v>
      </c>
      <c r="Y176" s="25">
        <v>0.08</v>
      </c>
      <c r="Z176" s="1">
        <f t="shared" si="29"/>
        <v>0.14495958517614763</v>
      </c>
      <c r="AA176" s="37" t="s">
        <v>236</v>
      </c>
      <c r="AB176" s="26">
        <v>2</v>
      </c>
      <c r="AC176" s="27" t="s">
        <v>2</v>
      </c>
      <c r="AD176" s="26" t="s">
        <v>2</v>
      </c>
      <c r="AE176" s="27" t="s">
        <v>2</v>
      </c>
      <c r="AF176" s="26" t="s">
        <v>2</v>
      </c>
      <c r="AG176" s="26"/>
      <c r="AH176" s="26"/>
      <c r="AI176" s="26" t="s">
        <v>2</v>
      </c>
      <c r="AJ176" s="26" t="s">
        <v>2</v>
      </c>
      <c r="AK176" s="26" t="s">
        <v>2</v>
      </c>
    </row>
    <row r="177" spans="2:9" ht="15" customHeight="1">
      <c r="B177" s="56"/>
      <c r="I177" s="75"/>
    </row>
    <row r="178" spans="1:37" ht="15" customHeight="1">
      <c r="A178" s="36" t="s">
        <v>120</v>
      </c>
      <c r="B178" s="7">
        <v>7810</v>
      </c>
      <c r="C178" s="2" t="s">
        <v>152</v>
      </c>
      <c r="D178" s="2" t="s">
        <v>402</v>
      </c>
      <c r="E178" s="31" t="s">
        <v>474</v>
      </c>
      <c r="F178">
        <v>5.3</v>
      </c>
      <c r="G178" s="97">
        <v>569677</v>
      </c>
      <c r="H178" s="97">
        <v>4601211</v>
      </c>
      <c r="I178" s="73">
        <v>33</v>
      </c>
      <c r="J178">
        <v>7</v>
      </c>
      <c r="K178" s="2" t="s">
        <v>1</v>
      </c>
      <c r="L178" s="20" t="s">
        <v>121</v>
      </c>
      <c r="M178" s="21" t="s">
        <v>122</v>
      </c>
      <c r="N178" s="7">
        <v>2</v>
      </c>
      <c r="P178" s="14" t="s">
        <v>124</v>
      </c>
      <c r="Q178" s="90">
        <v>979.1</v>
      </c>
      <c r="R178" s="90">
        <v>1859.4</v>
      </c>
      <c r="S178" s="11">
        <f aca="true" t="shared" si="30" ref="S178:S184">Q178/R178</f>
        <v>0.526567710013983</v>
      </c>
      <c r="T178" s="90"/>
      <c r="U178" s="90">
        <v>322.5</v>
      </c>
      <c r="V178" s="11"/>
      <c r="W178" s="90">
        <v>20.3</v>
      </c>
      <c r="X178" s="90">
        <v>240.6</v>
      </c>
      <c r="Y178" s="1">
        <v>0.08</v>
      </c>
      <c r="Z178" s="1">
        <f aca="true" t="shared" si="31" ref="Z178:Z184">X178/R178</f>
        <v>0.12939657954178765</v>
      </c>
      <c r="AA178" s="37" t="s">
        <v>236</v>
      </c>
      <c r="AB178" s="2">
        <v>2</v>
      </c>
      <c r="AC178" s="33" t="s">
        <v>237</v>
      </c>
      <c r="AD178" s="2" t="s">
        <v>2</v>
      </c>
      <c r="AE178" s="3" t="s">
        <v>2</v>
      </c>
      <c r="AF178" s="2" t="s">
        <v>2</v>
      </c>
      <c r="AG178" s="2"/>
      <c r="AH178" s="2"/>
      <c r="AI178" s="2" t="s">
        <v>2</v>
      </c>
      <c r="AJ178" s="2" t="s">
        <v>2</v>
      </c>
      <c r="AK178" s="2"/>
    </row>
    <row r="179" spans="1:37" ht="15" customHeight="1">
      <c r="A179" s="36" t="s">
        <v>120</v>
      </c>
      <c r="B179" s="7">
        <v>7811</v>
      </c>
      <c r="C179" s="2" t="s">
        <v>153</v>
      </c>
      <c r="D179" s="2" t="s">
        <v>402</v>
      </c>
      <c r="E179" s="31" t="s">
        <v>474</v>
      </c>
      <c r="F179">
        <v>5.3</v>
      </c>
      <c r="G179" s="97">
        <v>569677</v>
      </c>
      <c r="H179" s="97">
        <v>4601211</v>
      </c>
      <c r="I179" s="73">
        <v>33</v>
      </c>
      <c r="J179">
        <v>7</v>
      </c>
      <c r="K179" s="2" t="s">
        <v>1</v>
      </c>
      <c r="L179" s="20" t="s">
        <v>121</v>
      </c>
      <c r="M179" s="21" t="s">
        <v>122</v>
      </c>
      <c r="N179" s="7">
        <v>2</v>
      </c>
      <c r="P179" s="14" t="s">
        <v>124</v>
      </c>
      <c r="Q179" s="90">
        <v>917.4</v>
      </c>
      <c r="R179" s="90">
        <v>1737.4</v>
      </c>
      <c r="S179" s="11">
        <f t="shared" si="30"/>
        <v>0.528030390238287</v>
      </c>
      <c r="T179" s="90">
        <v>322.7</v>
      </c>
      <c r="U179" s="90">
        <v>804.3</v>
      </c>
      <c r="V179" s="11">
        <f aca="true" t="shared" si="32" ref="V179:V184">T179/U179</f>
        <v>0.4012184508268059</v>
      </c>
      <c r="W179" s="90">
        <v>20.2</v>
      </c>
      <c r="X179" s="90">
        <v>340.6</v>
      </c>
      <c r="Y179" s="1">
        <v>0.06</v>
      </c>
      <c r="Z179" s="1">
        <f t="shared" si="31"/>
        <v>0.19604005985956027</v>
      </c>
      <c r="AA179" s="37" t="s">
        <v>236</v>
      </c>
      <c r="AB179" s="2">
        <v>2</v>
      </c>
      <c r="AC179" s="3" t="s">
        <v>2</v>
      </c>
      <c r="AD179" s="2" t="s">
        <v>2</v>
      </c>
      <c r="AE179" s="3" t="s">
        <v>2</v>
      </c>
      <c r="AF179" s="2" t="s">
        <v>2</v>
      </c>
      <c r="AG179" s="2"/>
      <c r="AH179" s="2"/>
      <c r="AI179" s="2" t="s">
        <v>2</v>
      </c>
      <c r="AJ179" s="2" t="s">
        <v>2</v>
      </c>
      <c r="AK179" s="2"/>
    </row>
    <row r="180" spans="1:37" ht="15" customHeight="1">
      <c r="A180" s="36" t="s">
        <v>120</v>
      </c>
      <c r="B180" s="7">
        <v>7812</v>
      </c>
      <c r="C180" s="2" t="s">
        <v>154</v>
      </c>
      <c r="D180" s="2" t="s">
        <v>402</v>
      </c>
      <c r="E180" s="31" t="s">
        <v>474</v>
      </c>
      <c r="F180">
        <v>5.3</v>
      </c>
      <c r="G180" s="97">
        <v>569677</v>
      </c>
      <c r="H180" s="97">
        <v>4601211</v>
      </c>
      <c r="I180" s="73">
        <v>33</v>
      </c>
      <c r="J180">
        <v>7</v>
      </c>
      <c r="K180" s="2" t="s">
        <v>1</v>
      </c>
      <c r="L180" s="20" t="s">
        <v>121</v>
      </c>
      <c r="M180" s="21" t="s">
        <v>122</v>
      </c>
      <c r="N180" s="7">
        <v>2</v>
      </c>
      <c r="P180" s="14" t="s">
        <v>124</v>
      </c>
      <c r="Q180" s="90">
        <v>940</v>
      </c>
      <c r="R180" s="90">
        <v>1714.2</v>
      </c>
      <c r="S180" s="11">
        <f t="shared" si="30"/>
        <v>0.5483607513709019</v>
      </c>
      <c r="T180" s="90">
        <v>338.4</v>
      </c>
      <c r="U180" s="90">
        <v>702.9</v>
      </c>
      <c r="V180" s="11">
        <f t="shared" si="32"/>
        <v>0.4814340588988476</v>
      </c>
      <c r="W180" s="90">
        <v>21.3</v>
      </c>
      <c r="X180" s="90">
        <v>229.4</v>
      </c>
      <c r="Y180" s="1">
        <v>0.09</v>
      </c>
      <c r="Z180" s="1">
        <f t="shared" si="31"/>
        <v>0.1338233578345584</v>
      </c>
      <c r="AA180" s="37" t="s">
        <v>236</v>
      </c>
      <c r="AB180" s="2">
        <v>2</v>
      </c>
      <c r="AC180" s="3" t="s">
        <v>2</v>
      </c>
      <c r="AD180" s="2" t="s">
        <v>2</v>
      </c>
      <c r="AE180" s="3" t="s">
        <v>2</v>
      </c>
      <c r="AF180" s="2" t="s">
        <v>2</v>
      </c>
      <c r="AG180" s="2"/>
      <c r="AH180" s="2"/>
      <c r="AI180" s="2" t="s">
        <v>2</v>
      </c>
      <c r="AJ180" s="2" t="s">
        <v>2</v>
      </c>
      <c r="AK180" s="2"/>
    </row>
    <row r="181" spans="1:37" ht="15" customHeight="1">
      <c r="A181" s="36" t="s">
        <v>120</v>
      </c>
      <c r="B181" s="7">
        <v>7813</v>
      </c>
      <c r="C181" s="2" t="s">
        <v>155</v>
      </c>
      <c r="D181" s="2" t="s">
        <v>402</v>
      </c>
      <c r="E181" s="31" t="s">
        <v>474</v>
      </c>
      <c r="F181">
        <v>5.3</v>
      </c>
      <c r="G181" s="97">
        <v>569677</v>
      </c>
      <c r="H181" s="97">
        <v>4601211</v>
      </c>
      <c r="I181" s="73">
        <v>33</v>
      </c>
      <c r="J181">
        <v>7</v>
      </c>
      <c r="K181" s="2" t="s">
        <v>1</v>
      </c>
      <c r="L181" s="20" t="s">
        <v>121</v>
      </c>
      <c r="M181" s="21" t="s">
        <v>122</v>
      </c>
      <c r="N181" s="7">
        <v>2</v>
      </c>
      <c r="P181" s="14" t="s">
        <v>124</v>
      </c>
      <c r="Q181" s="90">
        <v>903.8</v>
      </c>
      <c r="R181" s="90">
        <v>1755.2</v>
      </c>
      <c r="S181" s="11">
        <f t="shared" si="30"/>
        <v>0.5149270738377393</v>
      </c>
      <c r="T181" s="90">
        <v>306.9</v>
      </c>
      <c r="U181" s="90">
        <v>679.7</v>
      </c>
      <c r="V181" s="11">
        <f t="shared" si="32"/>
        <v>0.4515227306164484</v>
      </c>
      <c r="W181" s="90">
        <v>20.7</v>
      </c>
      <c r="X181" s="90">
        <v>251.1</v>
      </c>
      <c r="Y181" s="1">
        <v>0.08</v>
      </c>
      <c r="Z181" s="1">
        <f t="shared" si="31"/>
        <v>0.1430606198723792</v>
      </c>
      <c r="AA181" s="37" t="s">
        <v>236</v>
      </c>
      <c r="AB181" s="2">
        <v>2</v>
      </c>
      <c r="AC181" s="3" t="s">
        <v>2</v>
      </c>
      <c r="AD181" s="2" t="s">
        <v>2</v>
      </c>
      <c r="AE181" s="3" t="s">
        <v>2</v>
      </c>
      <c r="AF181" s="2" t="s">
        <v>2</v>
      </c>
      <c r="AG181" s="2"/>
      <c r="AH181" s="2"/>
      <c r="AI181" s="2" t="s">
        <v>2</v>
      </c>
      <c r="AJ181" s="2" t="s">
        <v>2</v>
      </c>
      <c r="AK181" s="2"/>
    </row>
    <row r="182" spans="1:37" ht="15" customHeight="1">
      <c r="A182" s="36" t="s">
        <v>120</v>
      </c>
      <c r="B182" s="7">
        <v>7814</v>
      </c>
      <c r="C182" s="2" t="s">
        <v>156</v>
      </c>
      <c r="D182" s="2" t="s">
        <v>402</v>
      </c>
      <c r="E182" s="31" t="s">
        <v>474</v>
      </c>
      <c r="F182">
        <v>5.3</v>
      </c>
      <c r="G182" s="97">
        <v>569677</v>
      </c>
      <c r="H182" s="97">
        <v>4601211</v>
      </c>
      <c r="I182" s="73">
        <v>33</v>
      </c>
      <c r="J182">
        <v>7</v>
      </c>
      <c r="K182" s="2" t="s">
        <v>1</v>
      </c>
      <c r="L182" s="20" t="s">
        <v>121</v>
      </c>
      <c r="M182" s="21" t="s">
        <v>122</v>
      </c>
      <c r="N182" s="7">
        <v>2</v>
      </c>
      <c r="P182" s="14" t="s">
        <v>124</v>
      </c>
      <c r="Q182" s="90">
        <v>563.4</v>
      </c>
      <c r="R182" s="90">
        <v>1169.2</v>
      </c>
      <c r="S182" s="11">
        <f t="shared" si="30"/>
        <v>0.4818679438932603</v>
      </c>
      <c r="T182" s="90">
        <v>177.7</v>
      </c>
      <c r="U182" s="90">
        <v>544.4</v>
      </c>
      <c r="V182" s="11">
        <f t="shared" si="32"/>
        <v>0.32641440117560616</v>
      </c>
      <c r="W182" s="90">
        <v>12.8</v>
      </c>
      <c r="X182" s="90">
        <v>332.4</v>
      </c>
      <c r="Y182" s="1">
        <v>0.04</v>
      </c>
      <c r="Z182" s="1">
        <f t="shared" si="31"/>
        <v>0.2842969551830311</v>
      </c>
      <c r="AA182" s="37" t="s">
        <v>236</v>
      </c>
      <c r="AB182" s="2">
        <v>2</v>
      </c>
      <c r="AC182" s="3" t="s">
        <v>2</v>
      </c>
      <c r="AD182" s="2" t="s">
        <v>2</v>
      </c>
      <c r="AE182" s="3" t="s">
        <v>2</v>
      </c>
      <c r="AF182" s="2" t="s">
        <v>2</v>
      </c>
      <c r="AG182" s="2"/>
      <c r="AH182" s="2"/>
      <c r="AI182" s="2" t="s">
        <v>2</v>
      </c>
      <c r="AJ182" s="2" t="s">
        <v>2</v>
      </c>
      <c r="AK182" s="2"/>
    </row>
    <row r="183" spans="1:37" ht="15" customHeight="1">
      <c r="A183" s="36" t="s">
        <v>120</v>
      </c>
      <c r="B183" s="7">
        <v>7815</v>
      </c>
      <c r="C183" s="2" t="s">
        <v>157</v>
      </c>
      <c r="D183" s="2" t="s">
        <v>402</v>
      </c>
      <c r="E183" s="31" t="s">
        <v>474</v>
      </c>
      <c r="F183">
        <v>5.3</v>
      </c>
      <c r="G183" s="97">
        <v>569677</v>
      </c>
      <c r="H183" s="97">
        <v>4601211</v>
      </c>
      <c r="I183" s="73">
        <v>33</v>
      </c>
      <c r="J183">
        <v>7</v>
      </c>
      <c r="K183" s="2" t="s">
        <v>1</v>
      </c>
      <c r="L183" s="20" t="s">
        <v>121</v>
      </c>
      <c r="M183" s="21" t="s">
        <v>122</v>
      </c>
      <c r="N183" s="7">
        <v>2</v>
      </c>
      <c r="P183" s="14" t="s">
        <v>124</v>
      </c>
      <c r="Q183" s="90">
        <v>733</v>
      </c>
      <c r="R183" s="90">
        <v>1487.4</v>
      </c>
      <c r="S183" s="11">
        <f t="shared" si="30"/>
        <v>0.49280623907489574</v>
      </c>
      <c r="T183" s="90">
        <v>257</v>
      </c>
      <c r="U183" s="90">
        <v>815</v>
      </c>
      <c r="V183" s="11">
        <f t="shared" si="32"/>
        <v>0.31533742331288345</v>
      </c>
      <c r="W183" s="90">
        <v>16.4</v>
      </c>
      <c r="X183" s="90">
        <v>531.8</v>
      </c>
      <c r="Y183" s="1">
        <v>0.03</v>
      </c>
      <c r="Z183" s="1">
        <f t="shared" si="31"/>
        <v>0.3575366411187306</v>
      </c>
      <c r="AA183" s="37" t="s">
        <v>236</v>
      </c>
      <c r="AB183" s="2">
        <v>2</v>
      </c>
      <c r="AC183" s="3" t="s">
        <v>2</v>
      </c>
      <c r="AD183" s="2" t="s">
        <v>2</v>
      </c>
      <c r="AE183" s="3" t="s">
        <v>2</v>
      </c>
      <c r="AF183" s="2" t="s">
        <v>2</v>
      </c>
      <c r="AG183" s="2"/>
      <c r="AH183" s="2"/>
      <c r="AI183" s="2" t="s">
        <v>2</v>
      </c>
      <c r="AJ183" s="2" t="s">
        <v>2</v>
      </c>
      <c r="AK183" s="2"/>
    </row>
    <row r="184" spans="1:37" ht="15" customHeight="1">
      <c r="A184" s="36" t="s">
        <v>120</v>
      </c>
      <c r="B184" s="7">
        <v>7816</v>
      </c>
      <c r="C184" s="2" t="s">
        <v>158</v>
      </c>
      <c r="D184" s="2" t="s">
        <v>402</v>
      </c>
      <c r="E184" s="31" t="s">
        <v>474</v>
      </c>
      <c r="F184">
        <v>5.3</v>
      </c>
      <c r="G184" s="97">
        <v>569677</v>
      </c>
      <c r="H184" s="97">
        <v>4601211</v>
      </c>
      <c r="I184" s="73">
        <v>33</v>
      </c>
      <c r="J184">
        <v>7</v>
      </c>
      <c r="K184" s="2" t="s">
        <v>1</v>
      </c>
      <c r="L184" s="20" t="s">
        <v>121</v>
      </c>
      <c r="M184" s="21" t="s">
        <v>122</v>
      </c>
      <c r="N184" s="7">
        <v>2</v>
      </c>
      <c r="P184" s="14" t="s">
        <v>124</v>
      </c>
      <c r="Q184" s="90">
        <v>869.6</v>
      </c>
      <c r="R184" s="90">
        <v>1624.8</v>
      </c>
      <c r="S184" s="11">
        <f t="shared" si="30"/>
        <v>0.535204332840965</v>
      </c>
      <c r="T184" s="90">
        <v>299.8</v>
      </c>
      <c r="U184" s="90">
        <v>745.5</v>
      </c>
      <c r="V184" s="11">
        <f t="shared" si="32"/>
        <v>0.40214621059691485</v>
      </c>
      <c r="W184" s="90">
        <v>16.7</v>
      </c>
      <c r="X184" s="90">
        <v>376.4</v>
      </c>
      <c r="Y184" s="1">
        <v>0.04</v>
      </c>
      <c r="Z184" s="1">
        <f t="shared" si="31"/>
        <v>0.23165928114229442</v>
      </c>
      <c r="AA184" s="37" t="s">
        <v>236</v>
      </c>
      <c r="AB184" s="2">
        <v>2</v>
      </c>
      <c r="AC184" s="3" t="s">
        <v>2</v>
      </c>
      <c r="AD184" s="2" t="s">
        <v>2</v>
      </c>
      <c r="AE184" s="3" t="s">
        <v>2</v>
      </c>
      <c r="AF184" s="2" t="s">
        <v>2</v>
      </c>
      <c r="AG184" s="2"/>
      <c r="AH184" s="2"/>
      <c r="AI184" s="2" t="s">
        <v>2</v>
      </c>
      <c r="AJ184" s="2" t="s">
        <v>2</v>
      </c>
      <c r="AK184" s="2"/>
    </row>
    <row r="185" spans="2:9" ht="15" customHeight="1">
      <c r="B185" s="56"/>
      <c r="I185" s="75"/>
    </row>
    <row r="186" spans="1:37" ht="15" customHeight="1">
      <c r="A186" s="36" t="s">
        <v>120</v>
      </c>
      <c r="B186" s="7">
        <v>7767</v>
      </c>
      <c r="C186" s="2" t="s">
        <v>159</v>
      </c>
      <c r="D186" s="2" t="s">
        <v>402</v>
      </c>
      <c r="E186" s="31" t="s">
        <v>474</v>
      </c>
      <c r="F186">
        <v>5.3</v>
      </c>
      <c r="G186" s="97">
        <v>569677</v>
      </c>
      <c r="H186" s="97">
        <v>4601211</v>
      </c>
      <c r="I186" s="73">
        <v>33</v>
      </c>
      <c r="J186">
        <v>7</v>
      </c>
      <c r="K186" s="2" t="s">
        <v>1</v>
      </c>
      <c r="L186" s="20" t="s">
        <v>121</v>
      </c>
      <c r="M186" s="21" t="s">
        <v>122</v>
      </c>
      <c r="N186" s="7">
        <v>2</v>
      </c>
      <c r="O186">
        <v>1</v>
      </c>
      <c r="P186" s="14" t="s">
        <v>124</v>
      </c>
      <c r="Q186" s="90">
        <v>825.5</v>
      </c>
      <c r="R186" s="90">
        <v>2766.7</v>
      </c>
      <c r="S186" s="11">
        <f aca="true" t="shared" si="33" ref="S186:S192">Q186/R186</f>
        <v>0.2983698991578415</v>
      </c>
      <c r="T186" s="90">
        <v>289.4</v>
      </c>
      <c r="U186" s="90">
        <v>3067.1</v>
      </c>
      <c r="V186" s="11">
        <f aca="true" t="shared" si="34" ref="V186:V192">T186/U186</f>
        <v>0.09435623227152684</v>
      </c>
      <c r="W186" s="90">
        <v>25</v>
      </c>
      <c r="X186" s="90">
        <v>2306.8</v>
      </c>
      <c r="Y186" s="1">
        <v>0.01</v>
      </c>
      <c r="Z186" s="1">
        <f aca="true" t="shared" si="35" ref="Z186:Z192">X186/R186</f>
        <v>0.8337730870712402</v>
      </c>
      <c r="AA186" s="37" t="s">
        <v>236</v>
      </c>
      <c r="AB186" s="2">
        <v>2</v>
      </c>
      <c r="AC186" s="3" t="s">
        <v>2</v>
      </c>
      <c r="AD186" s="2" t="s">
        <v>2</v>
      </c>
      <c r="AE186" s="3" t="s">
        <v>2</v>
      </c>
      <c r="AF186" s="2" t="s">
        <v>2</v>
      </c>
      <c r="AG186" s="2"/>
      <c r="AH186" s="2"/>
      <c r="AI186" s="2" t="s">
        <v>2</v>
      </c>
      <c r="AJ186" s="2" t="s">
        <v>2</v>
      </c>
      <c r="AK186" s="2"/>
    </row>
    <row r="187" spans="1:37" ht="15" customHeight="1">
      <c r="A187" s="36" t="s">
        <v>120</v>
      </c>
      <c r="B187" s="7">
        <v>7768</v>
      </c>
      <c r="C187" s="2" t="s">
        <v>160</v>
      </c>
      <c r="D187" s="2" t="s">
        <v>402</v>
      </c>
      <c r="E187" s="31" t="s">
        <v>474</v>
      </c>
      <c r="F187">
        <v>5.3</v>
      </c>
      <c r="G187" s="97">
        <v>569677</v>
      </c>
      <c r="H187" s="97">
        <v>4601211</v>
      </c>
      <c r="I187" s="73">
        <v>33</v>
      </c>
      <c r="J187">
        <v>7</v>
      </c>
      <c r="K187" s="2" t="s">
        <v>1</v>
      </c>
      <c r="L187" s="20" t="s">
        <v>121</v>
      </c>
      <c r="M187" s="21" t="s">
        <v>122</v>
      </c>
      <c r="N187" s="7">
        <v>2</v>
      </c>
      <c r="P187" s="14" t="s">
        <v>124</v>
      </c>
      <c r="Q187" s="90">
        <v>731.6</v>
      </c>
      <c r="R187" s="90">
        <v>1460.4</v>
      </c>
      <c r="S187" s="11">
        <f t="shared" si="33"/>
        <v>0.5009586414680909</v>
      </c>
      <c r="T187" s="90">
        <v>243</v>
      </c>
      <c r="U187" s="90">
        <v>725.7</v>
      </c>
      <c r="V187" s="11">
        <f t="shared" si="34"/>
        <v>0.3348491112029764</v>
      </c>
      <c r="W187" s="90">
        <v>15</v>
      </c>
      <c r="X187" s="90">
        <v>359.2</v>
      </c>
      <c r="Y187" s="1">
        <v>0.04</v>
      </c>
      <c r="Z187" s="1">
        <f t="shared" si="35"/>
        <v>0.24596001095590247</v>
      </c>
      <c r="AA187" s="37" t="s">
        <v>236</v>
      </c>
      <c r="AB187" s="2">
        <v>2</v>
      </c>
      <c r="AC187" s="3" t="s">
        <v>2</v>
      </c>
      <c r="AD187" s="2" t="s">
        <v>2</v>
      </c>
      <c r="AE187" s="3" t="s">
        <v>2</v>
      </c>
      <c r="AF187" s="2" t="s">
        <v>2</v>
      </c>
      <c r="AG187" s="2"/>
      <c r="AH187" s="2"/>
      <c r="AI187" s="2" t="s">
        <v>2</v>
      </c>
      <c r="AJ187" s="2" t="s">
        <v>2</v>
      </c>
      <c r="AK187" s="2"/>
    </row>
    <row r="188" spans="1:37" ht="15" customHeight="1">
      <c r="A188" s="36" t="s">
        <v>120</v>
      </c>
      <c r="B188" s="7">
        <v>7769</v>
      </c>
      <c r="C188" s="2" t="s">
        <v>161</v>
      </c>
      <c r="D188" s="2" t="s">
        <v>402</v>
      </c>
      <c r="E188" s="31" t="s">
        <v>474</v>
      </c>
      <c r="F188">
        <v>5.3</v>
      </c>
      <c r="G188" s="97">
        <v>569677</v>
      </c>
      <c r="H188" s="97">
        <v>4601211</v>
      </c>
      <c r="I188" s="73">
        <v>33</v>
      </c>
      <c r="J188">
        <v>7</v>
      </c>
      <c r="K188" s="2" t="s">
        <v>1</v>
      </c>
      <c r="L188" s="20" t="s">
        <v>121</v>
      </c>
      <c r="M188" s="21" t="s">
        <v>122</v>
      </c>
      <c r="N188" s="7">
        <v>2</v>
      </c>
      <c r="P188" s="14" t="s">
        <v>124</v>
      </c>
      <c r="Q188" s="90">
        <v>890</v>
      </c>
      <c r="R188" s="90">
        <v>1711.2</v>
      </c>
      <c r="S188" s="11">
        <f t="shared" si="33"/>
        <v>0.5201028517999065</v>
      </c>
      <c r="T188" s="90">
        <v>274</v>
      </c>
      <c r="U188" s="90">
        <v>770.7</v>
      </c>
      <c r="V188" s="11">
        <f t="shared" si="34"/>
        <v>0.35552095497599584</v>
      </c>
      <c r="W188" s="90">
        <v>15.9</v>
      </c>
      <c r="X188" s="90">
        <v>437.9</v>
      </c>
      <c r="Y188" s="1">
        <v>0.04</v>
      </c>
      <c r="Z188" s="1">
        <f t="shared" si="35"/>
        <v>0.2559022907900888</v>
      </c>
      <c r="AA188" s="37" t="s">
        <v>236</v>
      </c>
      <c r="AB188" s="2">
        <v>2</v>
      </c>
      <c r="AC188" s="3" t="s">
        <v>2</v>
      </c>
      <c r="AD188" s="2" t="s">
        <v>2</v>
      </c>
      <c r="AE188" s="3" t="s">
        <v>2</v>
      </c>
      <c r="AF188" s="2" t="s">
        <v>2</v>
      </c>
      <c r="AG188" s="2"/>
      <c r="AH188" s="2"/>
      <c r="AI188" s="2" t="s">
        <v>2</v>
      </c>
      <c r="AJ188" s="2" t="s">
        <v>2</v>
      </c>
      <c r="AK188" s="2"/>
    </row>
    <row r="189" spans="1:37" ht="15" customHeight="1">
      <c r="A189" s="36" t="s">
        <v>120</v>
      </c>
      <c r="B189" s="7">
        <v>7770</v>
      </c>
      <c r="C189" s="2" t="s">
        <v>162</v>
      </c>
      <c r="D189" s="2" t="s">
        <v>402</v>
      </c>
      <c r="E189" s="31" t="s">
        <v>474</v>
      </c>
      <c r="F189">
        <v>5.3</v>
      </c>
      <c r="G189" s="97">
        <v>569677</v>
      </c>
      <c r="H189" s="97">
        <v>4601211</v>
      </c>
      <c r="I189" s="73">
        <v>33</v>
      </c>
      <c r="J189">
        <v>7</v>
      </c>
      <c r="K189" s="2" t="s">
        <v>1</v>
      </c>
      <c r="L189" s="20" t="s">
        <v>121</v>
      </c>
      <c r="M189" s="21" t="s">
        <v>122</v>
      </c>
      <c r="N189" s="7">
        <v>2</v>
      </c>
      <c r="P189" s="14" t="s">
        <v>124</v>
      </c>
      <c r="Q189" s="90">
        <v>967.2</v>
      </c>
      <c r="R189" s="90">
        <v>2004.1</v>
      </c>
      <c r="S189" s="11">
        <f t="shared" si="33"/>
        <v>0.482610648171249</v>
      </c>
      <c r="T189" s="90">
        <v>351.4</v>
      </c>
      <c r="U189" s="90">
        <v>1066.1</v>
      </c>
      <c r="V189" s="11">
        <f t="shared" si="34"/>
        <v>0.32961260669730796</v>
      </c>
      <c r="W189" s="90">
        <v>23.1</v>
      </c>
      <c r="X189" s="90">
        <v>697.7</v>
      </c>
      <c r="Y189" s="1">
        <v>0.03</v>
      </c>
      <c r="Z189" s="1">
        <f t="shared" si="35"/>
        <v>0.3481363205428871</v>
      </c>
      <c r="AA189" s="37" t="s">
        <v>236</v>
      </c>
      <c r="AB189" s="2">
        <v>2</v>
      </c>
      <c r="AC189" s="3" t="s">
        <v>2</v>
      </c>
      <c r="AD189" s="2" t="s">
        <v>2</v>
      </c>
      <c r="AE189" s="3" t="s">
        <v>2</v>
      </c>
      <c r="AF189" s="2" t="s">
        <v>2</v>
      </c>
      <c r="AG189" s="2"/>
      <c r="AH189" s="2"/>
      <c r="AI189" s="2" t="s">
        <v>2</v>
      </c>
      <c r="AJ189" s="2" t="s">
        <v>2</v>
      </c>
      <c r="AK189" s="2"/>
    </row>
    <row r="190" spans="1:37" ht="15" customHeight="1">
      <c r="A190" s="36" t="s">
        <v>120</v>
      </c>
      <c r="B190" s="7">
        <v>7771</v>
      </c>
      <c r="C190" s="2" t="s">
        <v>163</v>
      </c>
      <c r="D190" s="2" t="s">
        <v>402</v>
      </c>
      <c r="E190" s="31" t="s">
        <v>474</v>
      </c>
      <c r="F190">
        <v>5.3</v>
      </c>
      <c r="G190" s="97">
        <v>569677</v>
      </c>
      <c r="H190" s="97">
        <v>4601211</v>
      </c>
      <c r="I190" s="73">
        <v>33</v>
      </c>
      <c r="J190">
        <v>7</v>
      </c>
      <c r="K190" s="2" t="s">
        <v>1</v>
      </c>
      <c r="L190" s="20" t="s">
        <v>121</v>
      </c>
      <c r="M190" s="21" t="s">
        <v>122</v>
      </c>
      <c r="N190" s="7">
        <v>2</v>
      </c>
      <c r="P190" s="14" t="s">
        <v>124</v>
      </c>
      <c r="Q190" s="90">
        <v>1067.3</v>
      </c>
      <c r="R190" s="90">
        <v>2212.5</v>
      </c>
      <c r="S190" s="11">
        <f t="shared" si="33"/>
        <v>0.48239548022598866</v>
      </c>
      <c r="T190" s="90">
        <v>357.3</v>
      </c>
      <c r="U190" s="90">
        <v>1038.6</v>
      </c>
      <c r="V190" s="11">
        <f t="shared" si="34"/>
        <v>0.34402079722703643</v>
      </c>
      <c r="W190" s="90">
        <v>24.6</v>
      </c>
      <c r="X190" s="90">
        <v>448.8</v>
      </c>
      <c r="Y190" s="1">
        <v>0.05</v>
      </c>
      <c r="Z190" s="1">
        <f t="shared" si="35"/>
        <v>0.20284745762711864</v>
      </c>
      <c r="AA190" s="37" t="s">
        <v>236</v>
      </c>
      <c r="AB190" s="2">
        <v>2</v>
      </c>
      <c r="AC190" s="3" t="s">
        <v>2</v>
      </c>
      <c r="AD190" s="2" t="s">
        <v>2</v>
      </c>
      <c r="AE190" s="3" t="s">
        <v>2</v>
      </c>
      <c r="AF190" s="2" t="s">
        <v>2</v>
      </c>
      <c r="AG190" s="2"/>
      <c r="AH190" s="2"/>
      <c r="AI190" s="2" t="s">
        <v>2</v>
      </c>
      <c r="AJ190" s="2" t="s">
        <v>2</v>
      </c>
      <c r="AK190" s="2"/>
    </row>
    <row r="191" spans="1:37" ht="15" customHeight="1">
      <c r="A191" s="36" t="s">
        <v>120</v>
      </c>
      <c r="B191" s="7">
        <v>7772</v>
      </c>
      <c r="C191" s="2" t="s">
        <v>164</v>
      </c>
      <c r="D191" s="2" t="s">
        <v>402</v>
      </c>
      <c r="E191" s="31" t="s">
        <v>474</v>
      </c>
      <c r="F191">
        <v>5.3</v>
      </c>
      <c r="G191" s="97">
        <v>569677</v>
      </c>
      <c r="H191" s="97">
        <v>4601211</v>
      </c>
      <c r="I191" s="73">
        <v>33</v>
      </c>
      <c r="J191">
        <v>7</v>
      </c>
      <c r="K191" s="2" t="s">
        <v>1</v>
      </c>
      <c r="L191" s="20" t="s">
        <v>121</v>
      </c>
      <c r="M191" s="21" t="s">
        <v>122</v>
      </c>
      <c r="N191" s="7">
        <v>2</v>
      </c>
      <c r="P191" s="14" t="s">
        <v>124</v>
      </c>
      <c r="Q191" s="90">
        <v>899.1</v>
      </c>
      <c r="R191" s="90">
        <v>1744.1</v>
      </c>
      <c r="S191" s="11">
        <f t="shared" si="33"/>
        <v>0.5155094317986354</v>
      </c>
      <c r="T191" s="90">
        <v>310.7</v>
      </c>
      <c r="U191" s="90">
        <v>710</v>
      </c>
      <c r="V191" s="11">
        <f t="shared" si="34"/>
        <v>0.43760563380281686</v>
      </c>
      <c r="W191" s="90">
        <v>19.6</v>
      </c>
      <c r="X191" s="90">
        <v>294.4</v>
      </c>
      <c r="Y191" s="1">
        <v>0.07</v>
      </c>
      <c r="Z191" s="1">
        <f t="shared" si="35"/>
        <v>0.16879766068459376</v>
      </c>
      <c r="AA191" s="37" t="s">
        <v>236</v>
      </c>
      <c r="AB191" s="2">
        <v>2</v>
      </c>
      <c r="AC191" s="3" t="s">
        <v>2</v>
      </c>
      <c r="AD191" s="2" t="s">
        <v>2</v>
      </c>
      <c r="AE191" s="3" t="s">
        <v>2</v>
      </c>
      <c r="AF191" s="2" t="s">
        <v>2</v>
      </c>
      <c r="AG191" s="2"/>
      <c r="AH191" s="2"/>
      <c r="AI191" s="2" t="s">
        <v>2</v>
      </c>
      <c r="AJ191" s="2" t="s">
        <v>2</v>
      </c>
      <c r="AK191" s="2"/>
    </row>
    <row r="192" spans="1:37" ht="15" customHeight="1">
      <c r="A192" s="36" t="s">
        <v>120</v>
      </c>
      <c r="B192" s="7">
        <v>7773</v>
      </c>
      <c r="C192" s="2" t="s">
        <v>165</v>
      </c>
      <c r="D192" s="2" t="s">
        <v>402</v>
      </c>
      <c r="E192" s="31" t="s">
        <v>474</v>
      </c>
      <c r="F192">
        <v>5.3</v>
      </c>
      <c r="G192" s="97">
        <v>569677</v>
      </c>
      <c r="H192" s="97">
        <v>4601211</v>
      </c>
      <c r="I192" s="73">
        <v>33</v>
      </c>
      <c r="J192">
        <v>7</v>
      </c>
      <c r="K192" s="2" t="s">
        <v>1</v>
      </c>
      <c r="L192" s="20" t="s">
        <v>121</v>
      </c>
      <c r="M192" s="21" t="s">
        <v>122</v>
      </c>
      <c r="N192" s="7">
        <v>2</v>
      </c>
      <c r="P192" s="14" t="s">
        <v>124</v>
      </c>
      <c r="Q192" s="90">
        <v>1026.7</v>
      </c>
      <c r="R192" s="90">
        <v>2202.2</v>
      </c>
      <c r="S192" s="11">
        <f t="shared" si="33"/>
        <v>0.466215602579239</v>
      </c>
      <c r="T192" s="90">
        <v>331.4</v>
      </c>
      <c r="U192" s="90">
        <v>1139</v>
      </c>
      <c r="V192" s="11">
        <f t="shared" si="34"/>
        <v>0.2909569798068481</v>
      </c>
      <c r="W192" s="90">
        <v>24</v>
      </c>
      <c r="X192" s="90">
        <v>637.3</v>
      </c>
      <c r="Y192" s="1">
        <v>0.04</v>
      </c>
      <c r="Z192" s="1">
        <f t="shared" si="35"/>
        <v>0.2893924257560621</v>
      </c>
      <c r="AA192" s="37" t="s">
        <v>236</v>
      </c>
      <c r="AB192" s="2">
        <v>2</v>
      </c>
      <c r="AC192" s="3" t="s">
        <v>2</v>
      </c>
      <c r="AD192" s="2" t="s">
        <v>2</v>
      </c>
      <c r="AE192" s="3" t="s">
        <v>2</v>
      </c>
      <c r="AF192" s="2" t="s">
        <v>2</v>
      </c>
      <c r="AG192" s="2"/>
      <c r="AH192" s="2"/>
      <c r="AI192" s="2" t="s">
        <v>2</v>
      </c>
      <c r="AJ192" s="2" t="s">
        <v>2</v>
      </c>
      <c r="AK192" s="2"/>
    </row>
    <row r="193" spans="1:37" ht="15" customHeight="1">
      <c r="A193" s="36"/>
      <c r="B193" s="67"/>
      <c r="C193" s="42"/>
      <c r="D193" s="42"/>
      <c r="E193" s="66"/>
      <c r="I193" s="76"/>
      <c r="K193" s="42"/>
      <c r="L193" s="20"/>
      <c r="M193" s="21"/>
      <c r="N193" s="67"/>
      <c r="P193" s="14"/>
      <c r="Q193" s="94"/>
      <c r="R193" s="94"/>
      <c r="S193" s="60"/>
      <c r="T193" s="94"/>
      <c r="U193" s="94"/>
      <c r="V193" s="60"/>
      <c r="W193" s="94"/>
      <c r="X193" s="94"/>
      <c r="Y193" s="41"/>
      <c r="Z193" s="41"/>
      <c r="AA193" s="37"/>
      <c r="AB193" s="42"/>
      <c r="AC193" s="6"/>
      <c r="AD193" s="42"/>
      <c r="AE193" s="6"/>
      <c r="AF193" s="42"/>
      <c r="AG193" s="42"/>
      <c r="AH193" s="42"/>
      <c r="AI193" s="42"/>
      <c r="AJ193" s="42"/>
      <c r="AK193" s="42"/>
    </row>
    <row r="194" spans="1:37" ht="15" customHeight="1">
      <c r="A194" s="36" t="s">
        <v>120</v>
      </c>
      <c r="B194" s="7">
        <v>7760</v>
      </c>
      <c r="C194" s="2" t="s">
        <v>416</v>
      </c>
      <c r="D194" s="2" t="s">
        <v>402</v>
      </c>
      <c r="E194" s="31" t="s">
        <v>474</v>
      </c>
      <c r="F194">
        <v>5.6</v>
      </c>
      <c r="G194" s="97">
        <v>569677</v>
      </c>
      <c r="H194" s="97">
        <v>4601211</v>
      </c>
      <c r="I194" s="73">
        <v>33</v>
      </c>
      <c r="J194">
        <v>7</v>
      </c>
      <c r="K194" s="2" t="s">
        <v>1</v>
      </c>
      <c r="L194" s="20" t="s">
        <v>121</v>
      </c>
      <c r="M194" s="21" t="s">
        <v>122</v>
      </c>
      <c r="N194" s="7">
        <v>2</v>
      </c>
      <c r="P194" s="14" t="s">
        <v>124</v>
      </c>
      <c r="Q194" s="90">
        <v>688.4</v>
      </c>
      <c r="R194" s="90">
        <v>1955.1</v>
      </c>
      <c r="S194" s="11">
        <f aca="true" t="shared" si="36" ref="S194:S200">Q194/R194</f>
        <v>0.35210475167510613</v>
      </c>
      <c r="T194" s="90">
        <v>248.1</v>
      </c>
      <c r="U194" s="90">
        <v>902.8</v>
      </c>
      <c r="V194" s="11">
        <f aca="true" t="shared" si="37" ref="V194:V200">T194/U194</f>
        <v>0.2748116969428445</v>
      </c>
      <c r="W194" s="90">
        <v>23</v>
      </c>
      <c r="X194" s="90">
        <v>495.8</v>
      </c>
      <c r="Y194" s="1">
        <v>0.05</v>
      </c>
      <c r="Z194" s="1">
        <f>X194/R194</f>
        <v>0.25359316658994424</v>
      </c>
      <c r="AA194" s="37" t="s">
        <v>236</v>
      </c>
      <c r="AB194" s="2">
        <v>2</v>
      </c>
      <c r="AC194" s="3" t="s">
        <v>2</v>
      </c>
      <c r="AD194" s="2" t="s">
        <v>2</v>
      </c>
      <c r="AE194" s="3" t="s">
        <v>2</v>
      </c>
      <c r="AF194" s="2" t="s">
        <v>2</v>
      </c>
      <c r="AG194" s="2"/>
      <c r="AH194" s="2"/>
      <c r="AI194" s="2" t="s">
        <v>2</v>
      </c>
      <c r="AJ194" s="2" t="s">
        <v>2</v>
      </c>
      <c r="AK194" s="2"/>
    </row>
    <row r="195" spans="1:37" ht="15" customHeight="1">
      <c r="A195" s="36" t="s">
        <v>120</v>
      </c>
      <c r="B195" s="7">
        <v>7761</v>
      </c>
      <c r="C195" s="2" t="s">
        <v>417</v>
      </c>
      <c r="D195" s="2" t="s">
        <v>402</v>
      </c>
      <c r="E195" s="31" t="s">
        <v>474</v>
      </c>
      <c r="F195">
        <v>5.6</v>
      </c>
      <c r="G195" s="97">
        <v>569677</v>
      </c>
      <c r="H195" s="97">
        <v>4601211</v>
      </c>
      <c r="I195" s="73">
        <v>33</v>
      </c>
      <c r="J195">
        <v>7</v>
      </c>
      <c r="K195" s="2" t="s">
        <v>1</v>
      </c>
      <c r="L195" s="20" t="s">
        <v>121</v>
      </c>
      <c r="M195" s="21" t="s">
        <v>122</v>
      </c>
      <c r="N195" s="7">
        <v>2</v>
      </c>
      <c r="P195" s="14" t="s">
        <v>124</v>
      </c>
      <c r="Q195" s="90">
        <v>787</v>
      </c>
      <c r="R195" s="90">
        <v>1766.1</v>
      </c>
      <c r="S195" s="11">
        <f t="shared" si="36"/>
        <v>0.4456146311080913</v>
      </c>
      <c r="T195" s="90">
        <v>269</v>
      </c>
      <c r="U195" s="90">
        <v>902.8</v>
      </c>
      <c r="V195" s="11">
        <f t="shared" si="37"/>
        <v>0.2979618963225521</v>
      </c>
      <c r="W195" s="90">
        <v>19.7</v>
      </c>
      <c r="X195" s="90">
        <v>508.3</v>
      </c>
      <c r="Y195" s="1">
        <v>0.04</v>
      </c>
      <c r="Z195" s="1">
        <f>X195/R195</f>
        <v>0.28780929732178245</v>
      </c>
      <c r="AA195" s="37" t="s">
        <v>236</v>
      </c>
      <c r="AB195" s="2">
        <v>2</v>
      </c>
      <c r="AC195" s="3" t="s">
        <v>2</v>
      </c>
      <c r="AD195" s="2" t="s">
        <v>2</v>
      </c>
      <c r="AE195" s="3" t="s">
        <v>2</v>
      </c>
      <c r="AF195" s="2" t="s">
        <v>2</v>
      </c>
      <c r="AG195" s="2"/>
      <c r="AH195" s="2"/>
      <c r="AI195" s="2" t="s">
        <v>2</v>
      </c>
      <c r="AJ195" s="2" t="s">
        <v>2</v>
      </c>
      <c r="AK195" s="2"/>
    </row>
    <row r="196" spans="1:37" ht="15" customHeight="1">
      <c r="A196" s="36" t="s">
        <v>120</v>
      </c>
      <c r="B196" s="7">
        <v>7762</v>
      </c>
      <c r="C196" s="2" t="s">
        <v>418</v>
      </c>
      <c r="D196" s="2" t="s">
        <v>402</v>
      </c>
      <c r="E196" s="31" t="s">
        <v>474</v>
      </c>
      <c r="F196">
        <v>5.6</v>
      </c>
      <c r="G196" s="97">
        <v>569677</v>
      </c>
      <c r="H196" s="97">
        <v>4601211</v>
      </c>
      <c r="I196" s="73">
        <v>33</v>
      </c>
      <c r="J196">
        <v>7</v>
      </c>
      <c r="K196" s="2" t="s">
        <v>1</v>
      </c>
      <c r="L196" s="20" t="s">
        <v>121</v>
      </c>
      <c r="M196" s="21" t="s">
        <v>122</v>
      </c>
      <c r="N196" s="7">
        <v>2</v>
      </c>
      <c r="P196" s="14" t="s">
        <v>124</v>
      </c>
      <c r="Q196" s="90">
        <v>853.2</v>
      </c>
      <c r="R196" s="90">
        <v>1856</v>
      </c>
      <c r="S196" s="11">
        <f t="shared" si="36"/>
        <v>0.459698275862069</v>
      </c>
      <c r="T196" s="90">
        <v>370.1</v>
      </c>
      <c r="U196" s="90">
        <v>968.7</v>
      </c>
      <c r="V196" s="11">
        <f t="shared" si="37"/>
        <v>0.38205842882213276</v>
      </c>
      <c r="W196" s="90" t="s">
        <v>2</v>
      </c>
      <c r="X196" s="90" t="s">
        <v>2</v>
      </c>
      <c r="Y196" s="1" t="s">
        <v>2</v>
      </c>
      <c r="Z196" s="1" t="s">
        <v>2</v>
      </c>
      <c r="AA196" s="3" t="s">
        <v>2</v>
      </c>
      <c r="AB196" s="2"/>
      <c r="AC196" s="3" t="s">
        <v>2</v>
      </c>
      <c r="AD196" s="2" t="s">
        <v>2</v>
      </c>
      <c r="AE196" s="3" t="s">
        <v>2</v>
      </c>
      <c r="AF196" s="2" t="s">
        <v>2</v>
      </c>
      <c r="AG196" s="2"/>
      <c r="AH196" s="2"/>
      <c r="AI196" s="2" t="s">
        <v>2</v>
      </c>
      <c r="AJ196" s="2" t="s">
        <v>2</v>
      </c>
      <c r="AK196" s="2"/>
    </row>
    <row r="197" spans="1:37" ht="15" customHeight="1">
      <c r="A197" s="36" t="s">
        <v>120</v>
      </c>
      <c r="B197" s="7">
        <v>7763</v>
      </c>
      <c r="C197" s="2" t="s">
        <v>419</v>
      </c>
      <c r="D197" s="2" t="s">
        <v>402</v>
      </c>
      <c r="E197" s="31" t="s">
        <v>474</v>
      </c>
      <c r="F197">
        <v>5.6</v>
      </c>
      <c r="G197" s="97">
        <v>569677</v>
      </c>
      <c r="H197" s="97">
        <v>4601211</v>
      </c>
      <c r="I197" s="73">
        <v>33</v>
      </c>
      <c r="J197">
        <v>7</v>
      </c>
      <c r="K197" s="2" t="s">
        <v>1</v>
      </c>
      <c r="L197" s="20" t="s">
        <v>121</v>
      </c>
      <c r="M197" s="21" t="s">
        <v>122</v>
      </c>
      <c r="N197" s="7">
        <v>2</v>
      </c>
      <c r="P197" s="14" t="s">
        <v>124</v>
      </c>
      <c r="Q197" s="90">
        <v>818.3</v>
      </c>
      <c r="R197" s="90">
        <v>1721.8</v>
      </c>
      <c r="S197" s="11">
        <f t="shared" si="36"/>
        <v>0.47525845045882215</v>
      </c>
      <c r="T197" s="90">
        <v>298.4</v>
      </c>
      <c r="U197" s="90">
        <v>826.9</v>
      </c>
      <c r="V197" s="11">
        <f t="shared" si="37"/>
        <v>0.3608658846293385</v>
      </c>
      <c r="W197" s="90">
        <v>20.8</v>
      </c>
      <c r="X197" s="90">
        <v>450.1</v>
      </c>
      <c r="Y197" s="1">
        <v>0.05</v>
      </c>
      <c r="Z197" s="1">
        <f>X197/R197</f>
        <v>0.2614124753165292</v>
      </c>
      <c r="AA197" s="37" t="s">
        <v>236</v>
      </c>
      <c r="AB197" s="2">
        <v>2</v>
      </c>
      <c r="AC197" s="3" t="s">
        <v>2</v>
      </c>
      <c r="AD197" s="2" t="s">
        <v>2</v>
      </c>
      <c r="AE197" s="3" t="s">
        <v>2</v>
      </c>
      <c r="AF197" s="2" t="s">
        <v>2</v>
      </c>
      <c r="AG197" s="2"/>
      <c r="AH197" s="2"/>
      <c r="AI197" s="2" t="s">
        <v>2</v>
      </c>
      <c r="AJ197" s="2" t="s">
        <v>2</v>
      </c>
      <c r="AK197" s="2"/>
    </row>
    <row r="198" spans="1:37" ht="15" customHeight="1">
      <c r="A198" s="36" t="s">
        <v>120</v>
      </c>
      <c r="B198" s="7">
        <v>7764</v>
      </c>
      <c r="C198" s="2" t="s">
        <v>420</v>
      </c>
      <c r="D198" s="2" t="s">
        <v>402</v>
      </c>
      <c r="E198" s="31" t="s">
        <v>474</v>
      </c>
      <c r="F198">
        <v>5.6</v>
      </c>
      <c r="G198" s="97">
        <v>569677</v>
      </c>
      <c r="H198" s="97">
        <v>4601211</v>
      </c>
      <c r="I198" s="73">
        <v>33</v>
      </c>
      <c r="J198">
        <v>7</v>
      </c>
      <c r="K198" s="2" t="s">
        <v>1</v>
      </c>
      <c r="L198" s="20" t="s">
        <v>121</v>
      </c>
      <c r="M198" s="21" t="s">
        <v>122</v>
      </c>
      <c r="N198" s="7">
        <v>2</v>
      </c>
      <c r="P198" s="14" t="s">
        <v>124</v>
      </c>
      <c r="Q198" s="90">
        <v>953.3</v>
      </c>
      <c r="R198" s="90">
        <v>1983.1</v>
      </c>
      <c r="S198" s="11">
        <f t="shared" si="36"/>
        <v>0.480712016539761</v>
      </c>
      <c r="T198" s="90">
        <v>339.7</v>
      </c>
      <c r="U198" s="90">
        <v>880.5</v>
      </c>
      <c r="V198" s="11">
        <f t="shared" si="37"/>
        <v>0.38580352072685975</v>
      </c>
      <c r="W198" s="90">
        <v>21.8</v>
      </c>
      <c r="X198" s="90">
        <v>399.2</v>
      </c>
      <c r="Y198" s="1">
        <v>0.05</v>
      </c>
      <c r="Z198" s="1">
        <f>X198/R198</f>
        <v>0.20130099339418084</v>
      </c>
      <c r="AA198" s="37" t="s">
        <v>236</v>
      </c>
      <c r="AB198" s="2">
        <v>2</v>
      </c>
      <c r="AC198" s="3" t="s">
        <v>2</v>
      </c>
      <c r="AD198" s="2" t="s">
        <v>2</v>
      </c>
      <c r="AE198" s="3" t="s">
        <v>2</v>
      </c>
      <c r="AF198" s="2" t="s">
        <v>2</v>
      </c>
      <c r="AG198" s="2"/>
      <c r="AH198" s="2"/>
      <c r="AI198" s="2" t="s">
        <v>2</v>
      </c>
      <c r="AJ198" s="2" t="s">
        <v>2</v>
      </c>
      <c r="AK198" s="2"/>
    </row>
    <row r="199" spans="1:37" ht="15" customHeight="1">
      <c r="A199" s="36" t="s">
        <v>120</v>
      </c>
      <c r="B199" s="7">
        <v>7765</v>
      </c>
      <c r="C199" s="2" t="s">
        <v>421</v>
      </c>
      <c r="D199" s="2" t="s">
        <v>402</v>
      </c>
      <c r="E199" s="31" t="s">
        <v>474</v>
      </c>
      <c r="F199">
        <v>5.6</v>
      </c>
      <c r="G199" s="97">
        <v>569677</v>
      </c>
      <c r="H199" s="97">
        <v>4601211</v>
      </c>
      <c r="I199" s="73">
        <v>33</v>
      </c>
      <c r="J199">
        <v>7</v>
      </c>
      <c r="K199" s="2" t="s">
        <v>1</v>
      </c>
      <c r="L199" s="20" t="s">
        <v>121</v>
      </c>
      <c r="M199" s="21" t="s">
        <v>122</v>
      </c>
      <c r="N199" s="7">
        <v>2</v>
      </c>
      <c r="P199" s="14" t="s">
        <v>124</v>
      </c>
      <c r="Q199" s="90">
        <v>760.9</v>
      </c>
      <c r="R199" s="90">
        <v>1616.3</v>
      </c>
      <c r="S199" s="11">
        <f t="shared" si="36"/>
        <v>0.4707665656128194</v>
      </c>
      <c r="T199" s="90">
        <v>285</v>
      </c>
      <c r="U199" s="90">
        <v>806</v>
      </c>
      <c r="V199" s="11">
        <f t="shared" si="37"/>
        <v>0.3535980148883375</v>
      </c>
      <c r="W199" s="90">
        <v>22.3</v>
      </c>
      <c r="X199" s="90">
        <v>382.4</v>
      </c>
      <c r="Y199" s="1">
        <v>0.06</v>
      </c>
      <c r="Z199" s="1">
        <f>X199/R199</f>
        <v>0.23658974200334096</v>
      </c>
      <c r="AA199" s="37" t="s">
        <v>236</v>
      </c>
      <c r="AB199" s="2">
        <v>2</v>
      </c>
      <c r="AC199" s="3" t="s">
        <v>2</v>
      </c>
      <c r="AD199" s="2" t="s">
        <v>2</v>
      </c>
      <c r="AE199" s="3" t="s">
        <v>2</v>
      </c>
      <c r="AF199" s="2" t="s">
        <v>2</v>
      </c>
      <c r="AG199" s="2"/>
      <c r="AH199" s="2"/>
      <c r="AI199" s="2" t="s">
        <v>2</v>
      </c>
      <c r="AJ199" s="2" t="s">
        <v>2</v>
      </c>
      <c r="AK199" s="2"/>
    </row>
    <row r="200" spans="1:37" ht="15" customHeight="1">
      <c r="A200" s="36" t="s">
        <v>120</v>
      </c>
      <c r="B200" s="7">
        <v>7766</v>
      </c>
      <c r="C200" s="2" t="s">
        <v>422</v>
      </c>
      <c r="D200" s="2" t="s">
        <v>402</v>
      </c>
      <c r="E200" s="31" t="s">
        <v>474</v>
      </c>
      <c r="F200">
        <v>5.6</v>
      </c>
      <c r="G200" s="97">
        <v>569677</v>
      </c>
      <c r="H200" s="97">
        <v>4601211</v>
      </c>
      <c r="I200" s="73">
        <v>33</v>
      </c>
      <c r="J200">
        <v>7</v>
      </c>
      <c r="K200" s="2" t="s">
        <v>1</v>
      </c>
      <c r="L200" s="20" t="s">
        <v>121</v>
      </c>
      <c r="M200" s="21" t="s">
        <v>122</v>
      </c>
      <c r="N200" s="7">
        <v>2</v>
      </c>
      <c r="P200" s="14" t="s">
        <v>124</v>
      </c>
      <c r="Q200" s="90">
        <v>708.7</v>
      </c>
      <c r="R200" s="90">
        <v>1546</v>
      </c>
      <c r="S200" s="11">
        <f t="shared" si="36"/>
        <v>0.45840879689521347</v>
      </c>
      <c r="T200" s="90">
        <v>242.5</v>
      </c>
      <c r="U200" s="90">
        <v>776.6</v>
      </c>
      <c r="V200" s="11">
        <f t="shared" si="37"/>
        <v>0.31225856296677823</v>
      </c>
      <c r="W200" s="90">
        <v>18</v>
      </c>
      <c r="X200" s="90">
        <v>357.4</v>
      </c>
      <c r="Y200" s="1">
        <v>0.05</v>
      </c>
      <c r="Z200" s="1">
        <f>X200/R200</f>
        <v>0.23117723156532988</v>
      </c>
      <c r="AA200" s="37" t="s">
        <v>236</v>
      </c>
      <c r="AB200" s="2">
        <v>2</v>
      </c>
      <c r="AC200" s="3" t="s">
        <v>2</v>
      </c>
      <c r="AD200" s="2" t="s">
        <v>2</v>
      </c>
      <c r="AE200" s="3" t="s">
        <v>2</v>
      </c>
      <c r="AF200" s="2" t="s">
        <v>2</v>
      </c>
      <c r="AG200" s="2"/>
      <c r="AH200" s="2"/>
      <c r="AI200" s="2" t="s">
        <v>2</v>
      </c>
      <c r="AJ200" s="2" t="s">
        <v>2</v>
      </c>
      <c r="AK200" s="2"/>
    </row>
    <row r="201" spans="2:9" ht="15" customHeight="1">
      <c r="B201" s="56"/>
      <c r="I201" s="75"/>
    </row>
    <row r="202" spans="1:38" ht="15" customHeight="1">
      <c r="A202" s="36" t="s">
        <v>120</v>
      </c>
      <c r="B202" s="85">
        <v>8007</v>
      </c>
      <c r="C202" s="26" t="s">
        <v>217</v>
      </c>
      <c r="D202" s="2" t="s">
        <v>402</v>
      </c>
      <c r="E202" s="31" t="s">
        <v>474</v>
      </c>
      <c r="F202">
        <v>5.6</v>
      </c>
      <c r="G202" s="97">
        <v>569677</v>
      </c>
      <c r="H202" s="97">
        <v>4601211</v>
      </c>
      <c r="I202" s="73">
        <v>33</v>
      </c>
      <c r="J202">
        <v>7</v>
      </c>
      <c r="K202" s="2" t="s">
        <v>1</v>
      </c>
      <c r="L202" s="20" t="s">
        <v>121</v>
      </c>
      <c r="M202" s="21" t="s">
        <v>122</v>
      </c>
      <c r="N202" s="56">
        <v>2</v>
      </c>
      <c r="P202" s="14" t="s">
        <v>124</v>
      </c>
      <c r="Q202" s="93">
        <v>932.4</v>
      </c>
      <c r="R202" s="93">
        <v>1754.7</v>
      </c>
      <c r="S202" s="11">
        <f aca="true" t="shared" si="38" ref="S202:S208">Q202/R202</f>
        <v>0.5313728842537185</v>
      </c>
      <c r="T202" s="93">
        <v>296.2</v>
      </c>
      <c r="U202" s="93">
        <v>699.2</v>
      </c>
      <c r="V202" s="11">
        <f aca="true" t="shared" si="39" ref="V202:V208">T202/U202</f>
        <v>0.4236270022883295</v>
      </c>
      <c r="W202" s="93">
        <v>18.7</v>
      </c>
      <c r="X202" s="93">
        <v>264.8</v>
      </c>
      <c r="Y202" s="25">
        <v>0.07061933534743202</v>
      </c>
      <c r="Z202" s="1">
        <f aca="true" t="shared" si="40" ref="Z202:Z208">X202/R202</f>
        <v>0.15090898729127486</v>
      </c>
      <c r="AA202" s="37" t="s">
        <v>236</v>
      </c>
      <c r="AB202" s="26">
        <v>2</v>
      </c>
      <c r="AC202" s="28"/>
      <c r="AD202" s="26" t="s">
        <v>2</v>
      </c>
      <c r="AE202" s="28"/>
      <c r="AF202" s="26" t="s">
        <v>2</v>
      </c>
      <c r="AG202" s="26"/>
      <c r="AH202" s="26"/>
      <c r="AI202" s="26" t="s">
        <v>2</v>
      </c>
      <c r="AJ202" s="26" t="s">
        <v>2</v>
      </c>
      <c r="AK202" s="26" t="s">
        <v>2</v>
      </c>
      <c r="AL202" s="26" t="s">
        <v>2</v>
      </c>
    </row>
    <row r="203" spans="1:38" ht="15" customHeight="1">
      <c r="A203" s="36" t="s">
        <v>120</v>
      </c>
      <c r="B203" s="85">
        <v>8008</v>
      </c>
      <c r="C203" s="26" t="s">
        <v>218</v>
      </c>
      <c r="D203" s="2" t="s">
        <v>402</v>
      </c>
      <c r="E203" s="31" t="s">
        <v>474</v>
      </c>
      <c r="F203">
        <v>5.6</v>
      </c>
      <c r="G203" s="97">
        <v>569677</v>
      </c>
      <c r="H203" s="97">
        <v>4601211</v>
      </c>
      <c r="I203" s="73">
        <v>33</v>
      </c>
      <c r="J203">
        <v>7</v>
      </c>
      <c r="K203" s="2" t="s">
        <v>1</v>
      </c>
      <c r="L203" s="20" t="s">
        <v>121</v>
      </c>
      <c r="M203" s="21" t="s">
        <v>122</v>
      </c>
      <c r="N203" s="56">
        <v>2</v>
      </c>
      <c r="O203">
        <v>2</v>
      </c>
      <c r="P203" s="14" t="s">
        <v>124</v>
      </c>
      <c r="Q203" s="93">
        <v>794.1</v>
      </c>
      <c r="R203" s="93">
        <v>1684.4</v>
      </c>
      <c r="S203" s="11">
        <f t="shared" si="38"/>
        <v>0.47144383756827357</v>
      </c>
      <c r="T203" s="93">
        <v>255.1</v>
      </c>
      <c r="U203" s="93">
        <v>1020.1</v>
      </c>
      <c r="V203" s="11">
        <f t="shared" si="39"/>
        <v>0.2500735222037055</v>
      </c>
      <c r="W203" s="93">
        <v>23.5</v>
      </c>
      <c r="X203" s="93">
        <v>493</v>
      </c>
      <c r="Y203" s="25">
        <v>0.04766734279918864</v>
      </c>
      <c r="Z203" s="1">
        <f t="shared" si="40"/>
        <v>0.29268582284492994</v>
      </c>
      <c r="AA203" s="37" t="s">
        <v>236</v>
      </c>
      <c r="AB203" s="26">
        <v>2</v>
      </c>
      <c r="AC203" s="28"/>
      <c r="AD203" s="26" t="s">
        <v>2</v>
      </c>
      <c r="AE203" s="28"/>
      <c r="AF203" s="26" t="s">
        <v>2</v>
      </c>
      <c r="AG203" s="26"/>
      <c r="AH203" s="26"/>
      <c r="AI203" s="26" t="s">
        <v>2</v>
      </c>
      <c r="AJ203" s="26" t="s">
        <v>2</v>
      </c>
      <c r="AK203" s="26" t="s">
        <v>2</v>
      </c>
      <c r="AL203" s="26" t="s">
        <v>2</v>
      </c>
    </row>
    <row r="204" spans="1:38" ht="15" customHeight="1">
      <c r="A204" s="36" t="s">
        <v>120</v>
      </c>
      <c r="B204" s="85">
        <v>8009</v>
      </c>
      <c r="C204" s="26" t="s">
        <v>219</v>
      </c>
      <c r="D204" s="2" t="s">
        <v>402</v>
      </c>
      <c r="E204" s="31" t="s">
        <v>474</v>
      </c>
      <c r="F204">
        <v>5.6</v>
      </c>
      <c r="G204" s="97">
        <v>569677</v>
      </c>
      <c r="H204" s="97">
        <v>4601211</v>
      </c>
      <c r="I204" s="73">
        <v>33</v>
      </c>
      <c r="J204">
        <v>7</v>
      </c>
      <c r="K204" s="2" t="s">
        <v>1</v>
      </c>
      <c r="L204" s="20" t="s">
        <v>121</v>
      </c>
      <c r="M204" s="21" t="s">
        <v>122</v>
      </c>
      <c r="N204" s="56">
        <v>2</v>
      </c>
      <c r="P204" s="14" t="s">
        <v>124</v>
      </c>
      <c r="Q204" s="93">
        <v>798.9</v>
      </c>
      <c r="R204" s="93">
        <v>1484.4</v>
      </c>
      <c r="S204" s="11">
        <f t="shared" si="38"/>
        <v>0.538197251414713</v>
      </c>
      <c r="T204" s="93">
        <v>271.6</v>
      </c>
      <c r="U204" s="93">
        <v>649.7</v>
      </c>
      <c r="V204" s="11">
        <f t="shared" si="39"/>
        <v>0.41803909496690783</v>
      </c>
      <c r="W204" s="93">
        <v>19.2</v>
      </c>
      <c r="X204" s="93">
        <v>263</v>
      </c>
      <c r="Y204" s="25">
        <v>0.07300380228136882</v>
      </c>
      <c r="Z204" s="1">
        <f t="shared" si="40"/>
        <v>0.17717596335219615</v>
      </c>
      <c r="AA204" s="37" t="s">
        <v>236</v>
      </c>
      <c r="AB204" s="26">
        <v>2</v>
      </c>
      <c r="AC204" s="28"/>
      <c r="AD204" s="26" t="s">
        <v>2</v>
      </c>
      <c r="AE204" s="28"/>
      <c r="AF204" s="26" t="s">
        <v>2</v>
      </c>
      <c r="AG204" s="26"/>
      <c r="AH204" s="26"/>
      <c r="AI204" s="26" t="s">
        <v>2</v>
      </c>
      <c r="AJ204" s="26" t="s">
        <v>2</v>
      </c>
      <c r="AK204" s="26" t="s">
        <v>2</v>
      </c>
      <c r="AL204" s="26" t="s">
        <v>2</v>
      </c>
    </row>
    <row r="205" spans="1:38" ht="15" customHeight="1">
      <c r="A205" s="36" t="s">
        <v>120</v>
      </c>
      <c r="B205" s="85">
        <v>8010</v>
      </c>
      <c r="C205" s="26" t="s">
        <v>220</v>
      </c>
      <c r="D205" s="2" t="s">
        <v>402</v>
      </c>
      <c r="E205" s="31" t="s">
        <v>474</v>
      </c>
      <c r="F205">
        <v>5.6</v>
      </c>
      <c r="G205" s="97">
        <v>569677</v>
      </c>
      <c r="H205" s="97">
        <v>4601211</v>
      </c>
      <c r="I205" s="73">
        <v>33</v>
      </c>
      <c r="J205">
        <v>7</v>
      </c>
      <c r="K205" s="2" t="s">
        <v>1</v>
      </c>
      <c r="L205" s="20" t="s">
        <v>121</v>
      </c>
      <c r="M205" s="21" t="s">
        <v>122</v>
      </c>
      <c r="N205" s="56">
        <v>2</v>
      </c>
      <c r="P205" s="14" t="s">
        <v>124</v>
      </c>
      <c r="Q205" s="93">
        <v>695.5</v>
      </c>
      <c r="R205" s="93">
        <v>1400.4</v>
      </c>
      <c r="S205" s="11">
        <f t="shared" si="38"/>
        <v>0.49664381605255636</v>
      </c>
      <c r="T205" s="93">
        <v>237.7</v>
      </c>
      <c r="U205" s="93">
        <v>715.9</v>
      </c>
      <c r="V205" s="11">
        <f t="shared" si="39"/>
        <v>0.3320296130744517</v>
      </c>
      <c r="W205" s="93">
        <v>23.8</v>
      </c>
      <c r="X205" s="93">
        <v>375.7</v>
      </c>
      <c r="Y205" s="25">
        <v>0.06334841628959276</v>
      </c>
      <c r="Z205" s="1">
        <f t="shared" si="40"/>
        <v>0.26828049128820336</v>
      </c>
      <c r="AA205" s="37" t="s">
        <v>236</v>
      </c>
      <c r="AB205" s="26">
        <v>2</v>
      </c>
      <c r="AC205" s="28"/>
      <c r="AD205" s="26" t="s">
        <v>2</v>
      </c>
      <c r="AE205" s="28"/>
      <c r="AF205" s="26" t="s">
        <v>2</v>
      </c>
      <c r="AG205" s="26"/>
      <c r="AH205" s="26"/>
      <c r="AI205" s="26" t="s">
        <v>2</v>
      </c>
      <c r="AJ205" s="26" t="s">
        <v>2</v>
      </c>
      <c r="AK205" s="26" t="s">
        <v>2</v>
      </c>
      <c r="AL205" s="26" t="s">
        <v>2</v>
      </c>
    </row>
    <row r="206" spans="1:38" ht="15" customHeight="1">
      <c r="A206" s="36" t="s">
        <v>120</v>
      </c>
      <c r="B206" s="85">
        <v>8011</v>
      </c>
      <c r="C206" s="26" t="s">
        <v>221</v>
      </c>
      <c r="D206" s="2" t="s">
        <v>402</v>
      </c>
      <c r="E206" s="31" t="s">
        <v>474</v>
      </c>
      <c r="F206">
        <v>5.6</v>
      </c>
      <c r="G206" s="97">
        <v>569677</v>
      </c>
      <c r="H206" s="97">
        <v>4601211</v>
      </c>
      <c r="I206" s="73">
        <v>33</v>
      </c>
      <c r="J206">
        <v>7</v>
      </c>
      <c r="K206" s="2" t="s">
        <v>1</v>
      </c>
      <c r="L206" s="20" t="s">
        <v>121</v>
      </c>
      <c r="M206" s="21" t="s">
        <v>122</v>
      </c>
      <c r="N206" s="56">
        <v>2</v>
      </c>
      <c r="P206" s="14" t="s">
        <v>124</v>
      </c>
      <c r="Q206" s="93">
        <v>974</v>
      </c>
      <c r="R206" s="93">
        <v>1849.8</v>
      </c>
      <c r="S206" s="11">
        <f t="shared" si="38"/>
        <v>0.526543410098389</v>
      </c>
      <c r="T206" s="93">
        <v>310.6</v>
      </c>
      <c r="U206" s="93">
        <v>798.4</v>
      </c>
      <c r="V206" s="11">
        <f t="shared" si="39"/>
        <v>0.38902805611222446</v>
      </c>
      <c r="W206" s="93">
        <v>21.2</v>
      </c>
      <c r="X206" s="93">
        <v>360.7</v>
      </c>
      <c r="Y206" s="25">
        <v>0.05877460493484891</v>
      </c>
      <c r="Z206" s="1">
        <f t="shared" si="40"/>
        <v>0.1949940534111796</v>
      </c>
      <c r="AA206" s="37" t="s">
        <v>236</v>
      </c>
      <c r="AB206" s="26">
        <v>2</v>
      </c>
      <c r="AC206" s="28"/>
      <c r="AD206" s="26" t="s">
        <v>2</v>
      </c>
      <c r="AE206" s="28"/>
      <c r="AF206" s="26" t="s">
        <v>2</v>
      </c>
      <c r="AG206" s="26"/>
      <c r="AH206" s="26"/>
      <c r="AI206" s="26" t="s">
        <v>2</v>
      </c>
      <c r="AJ206" s="26" t="s">
        <v>2</v>
      </c>
      <c r="AK206" s="26" t="s">
        <v>2</v>
      </c>
      <c r="AL206" s="26" t="s">
        <v>2</v>
      </c>
    </row>
    <row r="207" spans="1:38" ht="15" customHeight="1">
      <c r="A207" s="36" t="s">
        <v>120</v>
      </c>
      <c r="B207" s="85">
        <v>8012</v>
      </c>
      <c r="C207" s="26" t="s">
        <v>222</v>
      </c>
      <c r="D207" s="2" t="s">
        <v>402</v>
      </c>
      <c r="E207" s="31" t="s">
        <v>474</v>
      </c>
      <c r="F207">
        <v>5.6</v>
      </c>
      <c r="G207" s="97">
        <v>569677</v>
      </c>
      <c r="H207" s="97">
        <v>4601211</v>
      </c>
      <c r="I207" s="73">
        <v>33</v>
      </c>
      <c r="J207">
        <v>7</v>
      </c>
      <c r="K207" s="2" t="s">
        <v>1</v>
      </c>
      <c r="L207" s="20" t="s">
        <v>121</v>
      </c>
      <c r="M207" s="21" t="s">
        <v>122</v>
      </c>
      <c r="N207" s="56">
        <v>2</v>
      </c>
      <c r="P207" s="14" t="s">
        <v>124</v>
      </c>
      <c r="Q207" s="93">
        <v>926.7</v>
      </c>
      <c r="R207" s="93">
        <v>1792.4</v>
      </c>
      <c r="S207" s="11">
        <f t="shared" si="38"/>
        <v>0.5170162910064717</v>
      </c>
      <c r="T207" s="93">
        <v>303.8</v>
      </c>
      <c r="U207" s="93">
        <v>881.2</v>
      </c>
      <c r="V207" s="11">
        <f t="shared" si="39"/>
        <v>0.3447571493418066</v>
      </c>
      <c r="W207" s="93">
        <v>28.4</v>
      </c>
      <c r="X207" s="93">
        <v>488.2</v>
      </c>
      <c r="Y207" s="25">
        <v>0.058172879967226546</v>
      </c>
      <c r="Z207" s="1">
        <f t="shared" si="40"/>
        <v>0.2723722383396563</v>
      </c>
      <c r="AA207" s="37" t="s">
        <v>236</v>
      </c>
      <c r="AB207" s="26">
        <v>2</v>
      </c>
      <c r="AC207" s="28"/>
      <c r="AD207" s="26" t="s">
        <v>2</v>
      </c>
      <c r="AE207" s="28"/>
      <c r="AF207" s="26" t="s">
        <v>2</v>
      </c>
      <c r="AG207" s="26"/>
      <c r="AH207" s="26"/>
      <c r="AI207" s="26" t="s">
        <v>2</v>
      </c>
      <c r="AJ207" s="26" t="s">
        <v>2</v>
      </c>
      <c r="AK207" s="26" t="s">
        <v>2</v>
      </c>
      <c r="AL207" s="26" t="s">
        <v>2</v>
      </c>
    </row>
    <row r="208" spans="1:38" ht="15" customHeight="1">
      <c r="A208" s="36" t="s">
        <v>120</v>
      </c>
      <c r="B208" s="85">
        <v>8013</v>
      </c>
      <c r="C208" s="26" t="s">
        <v>223</v>
      </c>
      <c r="D208" s="2" t="s">
        <v>402</v>
      </c>
      <c r="E208" s="31" t="s">
        <v>474</v>
      </c>
      <c r="F208">
        <v>5.6</v>
      </c>
      <c r="G208" s="97">
        <v>569677</v>
      </c>
      <c r="H208" s="97">
        <v>4601211</v>
      </c>
      <c r="I208" s="73">
        <v>33</v>
      </c>
      <c r="J208">
        <v>7</v>
      </c>
      <c r="K208" s="2" t="s">
        <v>1</v>
      </c>
      <c r="L208" s="20" t="s">
        <v>121</v>
      </c>
      <c r="M208" s="21" t="s">
        <v>122</v>
      </c>
      <c r="N208" s="56">
        <v>2</v>
      </c>
      <c r="P208" s="14" t="s">
        <v>124</v>
      </c>
      <c r="Q208" s="93">
        <v>829.6</v>
      </c>
      <c r="R208" s="93">
        <v>1558.7</v>
      </c>
      <c r="S208" s="11">
        <f t="shared" si="38"/>
        <v>0.5322384037980368</v>
      </c>
      <c r="T208" s="93">
        <v>277.9</v>
      </c>
      <c r="U208" s="93">
        <v>718.7</v>
      </c>
      <c r="V208" s="11">
        <f t="shared" si="39"/>
        <v>0.38667037706970914</v>
      </c>
      <c r="W208" s="93">
        <v>23.9</v>
      </c>
      <c r="X208" s="93">
        <v>315.6</v>
      </c>
      <c r="Y208" s="25">
        <v>0.07572877059569073</v>
      </c>
      <c r="Z208" s="1">
        <f t="shared" si="40"/>
        <v>0.2024764226599089</v>
      </c>
      <c r="AA208" s="37" t="s">
        <v>236</v>
      </c>
      <c r="AB208" s="26">
        <v>2</v>
      </c>
      <c r="AC208" s="28"/>
      <c r="AD208" s="26" t="s">
        <v>2</v>
      </c>
      <c r="AE208" s="28"/>
      <c r="AF208" s="26" t="s">
        <v>2</v>
      </c>
      <c r="AG208" s="26"/>
      <c r="AH208" s="26"/>
      <c r="AI208" s="26" t="s">
        <v>2</v>
      </c>
      <c r="AJ208" s="26" t="s">
        <v>2</v>
      </c>
      <c r="AK208" s="26" t="s">
        <v>2</v>
      </c>
      <c r="AL208" s="26" t="s">
        <v>2</v>
      </c>
    </row>
    <row r="209" spans="2:9" ht="15" customHeight="1">
      <c r="B209" s="56"/>
      <c r="I209" s="75"/>
    </row>
    <row r="210" spans="1:37" ht="15" customHeight="1">
      <c r="A210" s="36" t="s">
        <v>120</v>
      </c>
      <c r="B210" s="7">
        <v>7817</v>
      </c>
      <c r="C210" s="2" t="s">
        <v>166</v>
      </c>
      <c r="D210" s="2" t="s">
        <v>402</v>
      </c>
      <c r="E210" s="31" t="s">
        <v>474</v>
      </c>
      <c r="F210">
        <v>5.6</v>
      </c>
      <c r="G210" s="97">
        <v>569677</v>
      </c>
      <c r="H210" s="97">
        <v>4601211</v>
      </c>
      <c r="I210" s="73">
        <v>33</v>
      </c>
      <c r="J210">
        <v>7</v>
      </c>
      <c r="K210" s="2" t="s">
        <v>1</v>
      </c>
      <c r="L210" s="20" t="s">
        <v>121</v>
      </c>
      <c r="M210" s="21" t="s">
        <v>122</v>
      </c>
      <c r="N210" s="56">
        <v>2</v>
      </c>
      <c r="P210" s="14" t="s">
        <v>124</v>
      </c>
      <c r="Q210" s="90">
        <v>1211.2</v>
      </c>
      <c r="R210" s="90">
        <v>2339.8</v>
      </c>
      <c r="S210" s="11">
        <f aca="true" t="shared" si="41" ref="S210:S216">Q210/R210</f>
        <v>0.5176510812889991</v>
      </c>
      <c r="T210" s="90">
        <v>374.7</v>
      </c>
      <c r="U210" s="90">
        <v>1063.8</v>
      </c>
      <c r="V210" s="11">
        <f aca="true" t="shared" si="42" ref="V210:V216">T210/U210</f>
        <v>0.35222786238014664</v>
      </c>
      <c r="W210" s="90">
        <v>24.3</v>
      </c>
      <c r="X210" s="90">
        <v>606</v>
      </c>
      <c r="Y210" s="1">
        <v>0.04</v>
      </c>
      <c r="Z210" s="1">
        <f aca="true" t="shared" si="43" ref="Z210:Z216">X210/R210</f>
        <v>0.25899649542695957</v>
      </c>
      <c r="AA210" s="37" t="s">
        <v>236</v>
      </c>
      <c r="AB210" s="2">
        <v>2</v>
      </c>
      <c r="AC210" s="3" t="s">
        <v>2</v>
      </c>
      <c r="AD210" s="2" t="s">
        <v>2</v>
      </c>
      <c r="AE210" s="3" t="s">
        <v>2</v>
      </c>
      <c r="AF210" s="2" t="s">
        <v>2</v>
      </c>
      <c r="AG210" s="2"/>
      <c r="AH210" s="2"/>
      <c r="AI210" s="2" t="s">
        <v>2</v>
      </c>
      <c r="AJ210" s="2" t="s">
        <v>2</v>
      </c>
      <c r="AK210" s="2"/>
    </row>
    <row r="211" spans="1:37" ht="15" customHeight="1">
      <c r="A211" s="36" t="s">
        <v>120</v>
      </c>
      <c r="B211" s="7">
        <v>7818</v>
      </c>
      <c r="C211" s="2" t="s">
        <v>167</v>
      </c>
      <c r="D211" s="2" t="s">
        <v>402</v>
      </c>
      <c r="E211" s="31" t="s">
        <v>474</v>
      </c>
      <c r="F211">
        <v>5.6</v>
      </c>
      <c r="G211" s="97">
        <v>569677</v>
      </c>
      <c r="H211" s="97">
        <v>4601211</v>
      </c>
      <c r="I211" s="73">
        <v>33</v>
      </c>
      <c r="J211">
        <v>7</v>
      </c>
      <c r="K211" s="2" t="s">
        <v>1</v>
      </c>
      <c r="L211" s="20" t="s">
        <v>121</v>
      </c>
      <c r="M211" s="21" t="s">
        <v>122</v>
      </c>
      <c r="N211" s="56">
        <v>2</v>
      </c>
      <c r="P211" s="14" t="s">
        <v>124</v>
      </c>
      <c r="Q211" s="90">
        <v>973.2</v>
      </c>
      <c r="R211" s="90">
        <v>2010</v>
      </c>
      <c r="S211" s="11">
        <f t="shared" si="41"/>
        <v>0.484179104477612</v>
      </c>
      <c r="T211" s="90">
        <v>306.2</v>
      </c>
      <c r="U211" s="90">
        <v>857.8</v>
      </c>
      <c r="V211" s="11">
        <f t="shared" si="42"/>
        <v>0.35695966425740266</v>
      </c>
      <c r="W211" s="90">
        <v>14.5</v>
      </c>
      <c r="X211" s="90">
        <v>405.3</v>
      </c>
      <c r="Y211" s="1">
        <v>0.04</v>
      </c>
      <c r="Z211" s="1">
        <f t="shared" si="43"/>
        <v>0.20164179104477611</v>
      </c>
      <c r="AA211" s="37" t="s">
        <v>236</v>
      </c>
      <c r="AB211" s="2">
        <v>2</v>
      </c>
      <c r="AC211" s="3" t="s">
        <v>2</v>
      </c>
      <c r="AD211" s="2" t="s">
        <v>2</v>
      </c>
      <c r="AE211" s="3" t="s">
        <v>2</v>
      </c>
      <c r="AF211" s="2" t="s">
        <v>2</v>
      </c>
      <c r="AG211" s="2"/>
      <c r="AH211" s="2"/>
      <c r="AI211" s="2" t="s">
        <v>2</v>
      </c>
      <c r="AJ211" s="2" t="s">
        <v>2</v>
      </c>
      <c r="AK211" s="2"/>
    </row>
    <row r="212" spans="1:37" ht="15" customHeight="1">
      <c r="A212" s="36" t="s">
        <v>120</v>
      </c>
      <c r="B212" s="7">
        <v>7819</v>
      </c>
      <c r="C212" s="2" t="s">
        <v>168</v>
      </c>
      <c r="D212" s="2" t="s">
        <v>402</v>
      </c>
      <c r="E212" s="31" t="s">
        <v>474</v>
      </c>
      <c r="F212">
        <v>5.6</v>
      </c>
      <c r="G212" s="97">
        <v>569677</v>
      </c>
      <c r="H212" s="97">
        <v>4601211</v>
      </c>
      <c r="I212" s="73">
        <v>33</v>
      </c>
      <c r="J212">
        <v>7</v>
      </c>
      <c r="K212" s="2" t="s">
        <v>1</v>
      </c>
      <c r="L212" s="20" t="s">
        <v>121</v>
      </c>
      <c r="M212" s="21" t="s">
        <v>122</v>
      </c>
      <c r="N212" s="56">
        <v>2</v>
      </c>
      <c r="P212" s="14" t="s">
        <v>124</v>
      </c>
      <c r="Q212" s="90">
        <v>1147.6</v>
      </c>
      <c r="R212" s="90">
        <v>2344.4</v>
      </c>
      <c r="S212" s="11">
        <f t="shared" si="41"/>
        <v>0.4895069100836034</v>
      </c>
      <c r="T212" s="90">
        <v>362.3</v>
      </c>
      <c r="U212" s="90">
        <v>1173.1</v>
      </c>
      <c r="V212" s="11">
        <f t="shared" si="42"/>
        <v>0.3088398261017816</v>
      </c>
      <c r="W212" s="90">
        <v>14.4</v>
      </c>
      <c r="X212" s="90">
        <v>840.1</v>
      </c>
      <c r="Y212" s="1">
        <v>0.02</v>
      </c>
      <c r="Z212" s="1">
        <f t="shared" si="43"/>
        <v>0.35834328612864697</v>
      </c>
      <c r="AA212" s="37" t="s">
        <v>236</v>
      </c>
      <c r="AB212" s="2">
        <v>2</v>
      </c>
      <c r="AC212" s="3" t="s">
        <v>2</v>
      </c>
      <c r="AD212" s="2" t="s">
        <v>2</v>
      </c>
      <c r="AE212" s="3" t="s">
        <v>2</v>
      </c>
      <c r="AF212" s="2" t="s">
        <v>2</v>
      </c>
      <c r="AG212" s="2"/>
      <c r="AH212" s="2"/>
      <c r="AI212" s="2" t="s">
        <v>2</v>
      </c>
      <c r="AJ212" s="2" t="s">
        <v>2</v>
      </c>
      <c r="AK212" s="2"/>
    </row>
    <row r="213" spans="1:37" ht="15" customHeight="1">
      <c r="A213" s="36" t="s">
        <v>120</v>
      </c>
      <c r="B213" s="7">
        <v>7820</v>
      </c>
      <c r="C213" s="2" t="s">
        <v>169</v>
      </c>
      <c r="D213" s="2" t="s">
        <v>402</v>
      </c>
      <c r="E213" s="31" t="s">
        <v>474</v>
      </c>
      <c r="F213">
        <v>5.6</v>
      </c>
      <c r="G213" s="97">
        <v>569677</v>
      </c>
      <c r="H213" s="97">
        <v>4601211</v>
      </c>
      <c r="I213" s="73">
        <v>33</v>
      </c>
      <c r="J213">
        <v>7</v>
      </c>
      <c r="K213" s="2" t="s">
        <v>1</v>
      </c>
      <c r="L213" s="20" t="s">
        <v>121</v>
      </c>
      <c r="M213" s="21" t="s">
        <v>122</v>
      </c>
      <c r="N213" s="56">
        <v>2</v>
      </c>
      <c r="P213" s="14" t="s">
        <v>124</v>
      </c>
      <c r="Q213" s="90">
        <v>763.4</v>
      </c>
      <c r="R213" s="90">
        <v>1392.1</v>
      </c>
      <c r="S213" s="11">
        <f t="shared" si="41"/>
        <v>0.5483801451045184</v>
      </c>
      <c r="T213" s="90">
        <v>230.5</v>
      </c>
      <c r="U213" s="90">
        <v>566</v>
      </c>
      <c r="V213" s="11">
        <f t="shared" si="42"/>
        <v>0.40724381625441697</v>
      </c>
      <c r="W213" s="90">
        <v>9.7</v>
      </c>
      <c r="X213" s="90">
        <v>262.6</v>
      </c>
      <c r="Y213" s="1">
        <v>0.04</v>
      </c>
      <c r="Z213" s="1">
        <f t="shared" si="43"/>
        <v>0.18863587385963654</v>
      </c>
      <c r="AA213" s="37" t="s">
        <v>236</v>
      </c>
      <c r="AB213" s="2">
        <v>2</v>
      </c>
      <c r="AC213" s="3" t="s">
        <v>2</v>
      </c>
      <c r="AD213" s="2" t="s">
        <v>2</v>
      </c>
      <c r="AE213" s="3" t="s">
        <v>2</v>
      </c>
      <c r="AF213" s="2" t="s">
        <v>2</v>
      </c>
      <c r="AG213" s="2"/>
      <c r="AH213" s="2"/>
      <c r="AI213" s="2" t="s">
        <v>2</v>
      </c>
      <c r="AJ213" s="2" t="s">
        <v>2</v>
      </c>
      <c r="AK213" s="2"/>
    </row>
    <row r="214" spans="1:37" ht="15" customHeight="1">
      <c r="A214" s="36" t="s">
        <v>120</v>
      </c>
      <c r="B214" s="7">
        <v>7821</v>
      </c>
      <c r="C214" s="2" t="s">
        <v>170</v>
      </c>
      <c r="D214" s="2" t="s">
        <v>402</v>
      </c>
      <c r="E214" s="31" t="s">
        <v>474</v>
      </c>
      <c r="F214">
        <v>5.6</v>
      </c>
      <c r="G214" s="97">
        <v>569677</v>
      </c>
      <c r="H214" s="97">
        <v>4601211</v>
      </c>
      <c r="I214" s="73">
        <v>33</v>
      </c>
      <c r="J214">
        <v>7</v>
      </c>
      <c r="K214" s="2" t="s">
        <v>1</v>
      </c>
      <c r="L214" s="20" t="s">
        <v>121</v>
      </c>
      <c r="M214" s="21" t="s">
        <v>122</v>
      </c>
      <c r="N214" s="56">
        <v>2</v>
      </c>
      <c r="O214">
        <v>2</v>
      </c>
      <c r="P214" s="14" t="s">
        <v>124</v>
      </c>
      <c r="Q214" s="90">
        <v>1127.3</v>
      </c>
      <c r="R214" s="90">
        <v>2714</v>
      </c>
      <c r="S214" s="11">
        <f t="shared" si="41"/>
        <v>0.4153647752394989</v>
      </c>
      <c r="T214" s="90">
        <v>396.5</v>
      </c>
      <c r="U214" s="90">
        <v>1761.9</v>
      </c>
      <c r="V214" s="11">
        <f t="shared" si="42"/>
        <v>0.2250411487598615</v>
      </c>
      <c r="W214" s="90">
        <v>44</v>
      </c>
      <c r="X214" s="90">
        <v>1335.9</v>
      </c>
      <c r="Y214" s="1">
        <v>0.03</v>
      </c>
      <c r="Z214" s="1">
        <f t="shared" si="43"/>
        <v>0.49222549742078114</v>
      </c>
      <c r="AA214" s="37" t="s">
        <v>236</v>
      </c>
      <c r="AB214" s="2">
        <v>2</v>
      </c>
      <c r="AC214" s="3" t="s">
        <v>2</v>
      </c>
      <c r="AD214" s="2" t="s">
        <v>2</v>
      </c>
      <c r="AE214" s="3" t="s">
        <v>2</v>
      </c>
      <c r="AF214" s="2" t="s">
        <v>2</v>
      </c>
      <c r="AG214" s="2"/>
      <c r="AH214" s="2"/>
      <c r="AI214" s="2" t="s">
        <v>2</v>
      </c>
      <c r="AJ214" s="2" t="s">
        <v>2</v>
      </c>
      <c r="AK214" s="2"/>
    </row>
    <row r="215" spans="1:37" ht="15" customHeight="1">
      <c r="A215" s="36" t="s">
        <v>120</v>
      </c>
      <c r="B215" s="7">
        <v>7822</v>
      </c>
      <c r="C215" s="2" t="s">
        <v>171</v>
      </c>
      <c r="D215" s="2" t="s">
        <v>402</v>
      </c>
      <c r="E215" s="31" t="s">
        <v>474</v>
      </c>
      <c r="F215">
        <v>5.6</v>
      </c>
      <c r="G215" s="97">
        <v>569677</v>
      </c>
      <c r="H215" s="97">
        <v>4601211</v>
      </c>
      <c r="I215" s="73">
        <v>33</v>
      </c>
      <c r="J215">
        <v>7</v>
      </c>
      <c r="K215" s="2" t="s">
        <v>1</v>
      </c>
      <c r="L215" s="20" t="s">
        <v>121</v>
      </c>
      <c r="M215" s="21" t="s">
        <v>122</v>
      </c>
      <c r="N215" s="56">
        <v>2</v>
      </c>
      <c r="P215" s="14" t="s">
        <v>124</v>
      </c>
      <c r="Q215" s="90">
        <v>1087.3</v>
      </c>
      <c r="R215" s="90">
        <v>2102.1</v>
      </c>
      <c r="S215" s="11">
        <f t="shared" si="41"/>
        <v>0.5172446601018029</v>
      </c>
      <c r="T215" s="90">
        <v>359</v>
      </c>
      <c r="U215" s="90">
        <v>875.8</v>
      </c>
      <c r="V215" s="11">
        <f t="shared" si="42"/>
        <v>0.4099109385704499</v>
      </c>
      <c r="W215" s="90">
        <v>22.6</v>
      </c>
      <c r="X215" s="90">
        <v>398.6</v>
      </c>
      <c r="Y215" s="1">
        <v>0.06</v>
      </c>
      <c r="Z215" s="1">
        <f t="shared" si="43"/>
        <v>0.1896199039056182</v>
      </c>
      <c r="AA215" s="37" t="s">
        <v>236</v>
      </c>
      <c r="AB215" s="2">
        <v>2</v>
      </c>
      <c r="AC215" s="3" t="s">
        <v>2</v>
      </c>
      <c r="AD215" s="2" t="s">
        <v>2</v>
      </c>
      <c r="AE215" s="3" t="s">
        <v>2</v>
      </c>
      <c r="AF215" s="2" t="s">
        <v>2</v>
      </c>
      <c r="AG215" s="2"/>
      <c r="AH215" s="2"/>
      <c r="AI215" s="2" t="s">
        <v>2</v>
      </c>
      <c r="AJ215" s="2" t="s">
        <v>2</v>
      </c>
      <c r="AK215" s="2"/>
    </row>
    <row r="216" spans="1:37" ht="15" customHeight="1">
      <c r="A216" s="36" t="s">
        <v>120</v>
      </c>
      <c r="B216" s="7">
        <v>7823</v>
      </c>
      <c r="C216" s="2" t="s">
        <v>172</v>
      </c>
      <c r="D216" s="2" t="s">
        <v>402</v>
      </c>
      <c r="E216" s="31" t="s">
        <v>474</v>
      </c>
      <c r="F216">
        <v>5.6</v>
      </c>
      <c r="G216" s="97">
        <v>569677</v>
      </c>
      <c r="H216" s="97">
        <v>4601211</v>
      </c>
      <c r="I216" s="73">
        <v>33</v>
      </c>
      <c r="J216">
        <v>7</v>
      </c>
      <c r="K216" s="2" t="s">
        <v>1</v>
      </c>
      <c r="L216" s="20" t="s">
        <v>121</v>
      </c>
      <c r="M216" s="21" t="s">
        <v>122</v>
      </c>
      <c r="N216" s="56">
        <v>2</v>
      </c>
      <c r="P216" s="14" t="s">
        <v>124</v>
      </c>
      <c r="Q216" s="90">
        <v>954.1</v>
      </c>
      <c r="R216" s="90">
        <v>1798.6</v>
      </c>
      <c r="S216" s="11">
        <f t="shared" si="41"/>
        <v>0.5304681418881353</v>
      </c>
      <c r="T216" s="90">
        <v>297.1</v>
      </c>
      <c r="U216" s="90">
        <v>667.2</v>
      </c>
      <c r="V216" s="11">
        <f t="shared" si="42"/>
        <v>0.4452937649880096</v>
      </c>
      <c r="W216" s="90">
        <v>21.4</v>
      </c>
      <c r="X216" s="90">
        <v>240</v>
      </c>
      <c r="Y216" s="1">
        <v>0.09</v>
      </c>
      <c r="Z216" s="1">
        <f t="shared" si="43"/>
        <v>0.13343711775825642</v>
      </c>
      <c r="AA216" s="37" t="s">
        <v>236</v>
      </c>
      <c r="AB216" s="2">
        <v>2</v>
      </c>
      <c r="AC216" s="3" t="s">
        <v>2</v>
      </c>
      <c r="AD216" s="2" t="s">
        <v>2</v>
      </c>
      <c r="AE216" s="3" t="s">
        <v>2</v>
      </c>
      <c r="AF216" s="2" t="s">
        <v>2</v>
      </c>
      <c r="AG216" s="2"/>
      <c r="AH216" s="2"/>
      <c r="AI216" s="2" t="s">
        <v>2</v>
      </c>
      <c r="AJ216" s="2" t="s">
        <v>2</v>
      </c>
      <c r="AK216" s="2"/>
    </row>
    <row r="217" spans="2:37" ht="15" customHeight="1">
      <c r="B217" s="58"/>
      <c r="C217" s="2"/>
      <c r="E217" s="2"/>
      <c r="I217" s="75"/>
      <c r="L217" s="2"/>
      <c r="Q217" s="90"/>
      <c r="R217" s="90"/>
      <c r="S217" s="4"/>
      <c r="T217" s="90"/>
      <c r="U217" s="90"/>
      <c r="V217" s="4"/>
      <c r="W217" s="90"/>
      <c r="X217" s="90"/>
      <c r="Y217" s="1"/>
      <c r="Z217" s="1"/>
      <c r="AA217" s="3"/>
      <c r="AB217" s="2"/>
      <c r="AC217" s="3"/>
      <c r="AD217" s="2"/>
      <c r="AE217" s="3"/>
      <c r="AF217" s="2"/>
      <c r="AG217" s="2"/>
      <c r="AH217" s="2"/>
      <c r="AI217" s="2"/>
      <c r="AJ217" s="2"/>
      <c r="AK217" s="2"/>
    </row>
    <row r="218" spans="1:37" ht="15" customHeight="1">
      <c r="A218" s="36" t="s">
        <v>120</v>
      </c>
      <c r="B218" s="7">
        <v>7797</v>
      </c>
      <c r="C218" s="2" t="s">
        <v>173</v>
      </c>
      <c r="D218" s="2" t="s">
        <v>402</v>
      </c>
      <c r="E218" s="31" t="s">
        <v>474</v>
      </c>
      <c r="F218">
        <v>5.6</v>
      </c>
      <c r="G218" s="97">
        <v>569677</v>
      </c>
      <c r="H218" s="97">
        <v>4601211</v>
      </c>
      <c r="I218" s="73">
        <v>33</v>
      </c>
      <c r="J218">
        <v>7</v>
      </c>
      <c r="K218" s="2" t="s">
        <v>1</v>
      </c>
      <c r="L218" s="20" t="s">
        <v>121</v>
      </c>
      <c r="M218" s="21" t="s">
        <v>122</v>
      </c>
      <c r="N218" s="56">
        <v>2</v>
      </c>
      <c r="P218" s="14" t="s">
        <v>124</v>
      </c>
      <c r="Q218" s="99" t="s">
        <v>123</v>
      </c>
      <c r="R218" s="90">
        <v>1085.7</v>
      </c>
      <c r="S218" s="11"/>
      <c r="T218" s="90">
        <v>382.1</v>
      </c>
      <c r="U218" s="90">
        <v>884.2</v>
      </c>
      <c r="V218" s="11">
        <f aca="true" t="shared" si="44" ref="V218:V223">T218/U218</f>
        <v>0.43214204931011085</v>
      </c>
      <c r="W218" s="90">
        <v>20.3</v>
      </c>
      <c r="X218" s="90">
        <v>372.5</v>
      </c>
      <c r="Y218" s="1">
        <v>0.05</v>
      </c>
      <c r="Z218" s="1">
        <f aca="true" t="shared" si="45" ref="Z218:Z223">X218/R218</f>
        <v>0.3430966196923644</v>
      </c>
      <c r="AA218" s="37" t="s">
        <v>236</v>
      </c>
      <c r="AB218" s="2">
        <v>2</v>
      </c>
      <c r="AC218" s="33" t="s">
        <v>126</v>
      </c>
      <c r="AD218" s="2" t="s">
        <v>2</v>
      </c>
      <c r="AE218" s="3" t="s">
        <v>2</v>
      </c>
      <c r="AF218" s="2" t="s">
        <v>2</v>
      </c>
      <c r="AG218" s="2"/>
      <c r="AH218" s="2"/>
      <c r="AI218" s="2" t="s">
        <v>2</v>
      </c>
      <c r="AJ218" s="2" t="s">
        <v>2</v>
      </c>
      <c r="AK218" s="2"/>
    </row>
    <row r="219" spans="1:37" ht="15" customHeight="1">
      <c r="A219" s="36" t="s">
        <v>120</v>
      </c>
      <c r="B219" s="7">
        <v>7798</v>
      </c>
      <c r="C219" s="2" t="s">
        <v>174</v>
      </c>
      <c r="D219" s="2" t="s">
        <v>402</v>
      </c>
      <c r="E219" s="31" t="s">
        <v>474</v>
      </c>
      <c r="F219">
        <v>5.6</v>
      </c>
      <c r="G219" s="97">
        <v>569677</v>
      </c>
      <c r="H219" s="97">
        <v>4601211</v>
      </c>
      <c r="I219" s="73">
        <v>33</v>
      </c>
      <c r="J219">
        <v>7</v>
      </c>
      <c r="K219" s="2" t="s">
        <v>1</v>
      </c>
      <c r="L219" s="20" t="s">
        <v>121</v>
      </c>
      <c r="M219" s="21" t="s">
        <v>122</v>
      </c>
      <c r="N219" s="56">
        <v>2</v>
      </c>
      <c r="P219" s="14" t="s">
        <v>124</v>
      </c>
      <c r="Q219" s="90">
        <v>569.1</v>
      </c>
      <c r="R219" s="90">
        <v>1048.8</v>
      </c>
      <c r="S219" s="11">
        <f>Q219/R219</f>
        <v>0.5426201372997712</v>
      </c>
      <c r="T219" s="90">
        <v>221.9</v>
      </c>
      <c r="U219" s="90">
        <v>550.2</v>
      </c>
      <c r="V219" s="11">
        <f t="shared" si="44"/>
        <v>0.40330788804071244</v>
      </c>
      <c r="W219" s="90">
        <v>12.3</v>
      </c>
      <c r="X219" s="90">
        <v>298.4</v>
      </c>
      <c r="Y219" s="1">
        <v>0.04</v>
      </c>
      <c r="Z219" s="1">
        <f t="shared" si="45"/>
        <v>0.2845156369183829</v>
      </c>
      <c r="AA219" s="37" t="s">
        <v>236</v>
      </c>
      <c r="AB219" s="2">
        <v>2</v>
      </c>
      <c r="AC219" s="3" t="s">
        <v>2</v>
      </c>
      <c r="AD219" s="2" t="s">
        <v>2</v>
      </c>
      <c r="AE219" s="3" t="s">
        <v>2</v>
      </c>
      <c r="AF219" s="2" t="s">
        <v>2</v>
      </c>
      <c r="AG219" s="2"/>
      <c r="AH219" s="2"/>
      <c r="AI219" s="2" t="s">
        <v>2</v>
      </c>
      <c r="AJ219" s="2" t="s">
        <v>2</v>
      </c>
      <c r="AK219" s="2"/>
    </row>
    <row r="220" spans="1:37" ht="15" customHeight="1">
      <c r="A220" s="36" t="s">
        <v>120</v>
      </c>
      <c r="B220" s="7">
        <v>7799</v>
      </c>
      <c r="C220" s="2" t="s">
        <v>175</v>
      </c>
      <c r="D220" s="2" t="s">
        <v>402</v>
      </c>
      <c r="E220" s="31" t="s">
        <v>474</v>
      </c>
      <c r="F220">
        <v>5.6</v>
      </c>
      <c r="G220" s="97">
        <v>569677</v>
      </c>
      <c r="H220" s="97">
        <v>4601211</v>
      </c>
      <c r="I220" s="73">
        <v>33</v>
      </c>
      <c r="J220">
        <v>7</v>
      </c>
      <c r="K220" s="2" t="s">
        <v>1</v>
      </c>
      <c r="L220" s="20" t="s">
        <v>121</v>
      </c>
      <c r="M220" s="21" t="s">
        <v>122</v>
      </c>
      <c r="N220" s="56">
        <v>2</v>
      </c>
      <c r="P220" s="14" t="s">
        <v>124</v>
      </c>
      <c r="Q220" s="90">
        <v>643.6</v>
      </c>
      <c r="R220" s="90">
        <v>1169.6</v>
      </c>
      <c r="S220" s="11">
        <f>Q220/R220</f>
        <v>0.5502735978112175</v>
      </c>
      <c r="T220" s="90">
        <v>222.6</v>
      </c>
      <c r="U220" s="90">
        <v>562.5</v>
      </c>
      <c r="V220" s="11">
        <f t="shared" si="44"/>
        <v>0.3957333333333333</v>
      </c>
      <c r="W220" s="90">
        <v>11.6</v>
      </c>
      <c r="X220" s="90">
        <v>185.3</v>
      </c>
      <c r="Y220" s="1">
        <v>0.06</v>
      </c>
      <c r="Z220" s="1">
        <f t="shared" si="45"/>
        <v>0.15843023255813957</v>
      </c>
      <c r="AA220" s="37" t="s">
        <v>236</v>
      </c>
      <c r="AB220" s="2">
        <v>2</v>
      </c>
      <c r="AC220" s="3" t="s">
        <v>2</v>
      </c>
      <c r="AD220" s="2" t="s">
        <v>2</v>
      </c>
      <c r="AE220" s="3" t="s">
        <v>2</v>
      </c>
      <c r="AF220" s="2" t="s">
        <v>2</v>
      </c>
      <c r="AG220" s="2"/>
      <c r="AH220" s="2"/>
      <c r="AI220" s="2" t="s">
        <v>2</v>
      </c>
      <c r="AJ220" s="2" t="s">
        <v>2</v>
      </c>
      <c r="AK220" s="2"/>
    </row>
    <row r="221" spans="1:37" ht="15" customHeight="1">
      <c r="A221" s="36" t="s">
        <v>120</v>
      </c>
      <c r="B221" s="7">
        <v>7800</v>
      </c>
      <c r="C221" s="2" t="s">
        <v>176</v>
      </c>
      <c r="D221" s="2" t="s">
        <v>402</v>
      </c>
      <c r="E221" s="31" t="s">
        <v>474</v>
      </c>
      <c r="F221">
        <v>5.6</v>
      </c>
      <c r="G221" s="97">
        <v>569677</v>
      </c>
      <c r="H221" s="97">
        <v>4601211</v>
      </c>
      <c r="I221" s="73">
        <v>33</v>
      </c>
      <c r="J221">
        <v>7</v>
      </c>
      <c r="K221" s="2" t="s">
        <v>1</v>
      </c>
      <c r="L221" s="20" t="s">
        <v>121</v>
      </c>
      <c r="M221" s="21" t="s">
        <v>122</v>
      </c>
      <c r="N221" s="56">
        <v>2</v>
      </c>
      <c r="P221" s="14" t="s">
        <v>124</v>
      </c>
      <c r="Q221" s="90">
        <v>1465.1</v>
      </c>
      <c r="R221" s="90">
        <v>2756</v>
      </c>
      <c r="S221" s="11">
        <f>Q221/R221</f>
        <v>0.5316037735849056</v>
      </c>
      <c r="T221" s="90">
        <v>546.5</v>
      </c>
      <c r="U221" s="90">
        <v>1367.1</v>
      </c>
      <c r="V221" s="11">
        <f t="shared" si="44"/>
        <v>0.3997512983688099</v>
      </c>
      <c r="W221" s="90">
        <v>32.6</v>
      </c>
      <c r="X221" s="90">
        <v>705.8</v>
      </c>
      <c r="Y221" s="1">
        <v>0.05</v>
      </c>
      <c r="Z221" s="1">
        <f t="shared" si="45"/>
        <v>0.25609579100145136</v>
      </c>
      <c r="AA221" s="37" t="s">
        <v>236</v>
      </c>
      <c r="AB221" s="2">
        <v>2</v>
      </c>
      <c r="AC221" s="3" t="s">
        <v>2</v>
      </c>
      <c r="AD221" s="2" t="s">
        <v>2</v>
      </c>
      <c r="AE221" s="3" t="s">
        <v>2</v>
      </c>
      <c r="AF221" s="2" t="s">
        <v>2</v>
      </c>
      <c r="AG221" s="2"/>
      <c r="AH221" s="2"/>
      <c r="AI221" s="2" t="s">
        <v>2</v>
      </c>
      <c r="AJ221" s="2" t="s">
        <v>2</v>
      </c>
      <c r="AK221" s="2"/>
    </row>
    <row r="222" spans="1:37" ht="15" customHeight="1">
      <c r="A222" s="36" t="s">
        <v>120</v>
      </c>
      <c r="B222" s="7">
        <v>7801</v>
      </c>
      <c r="C222" s="2" t="s">
        <v>177</v>
      </c>
      <c r="D222" s="2" t="s">
        <v>402</v>
      </c>
      <c r="E222" s="31" t="s">
        <v>474</v>
      </c>
      <c r="F222">
        <v>5.6</v>
      </c>
      <c r="G222" s="97">
        <v>569677</v>
      </c>
      <c r="H222" s="97">
        <v>4601211</v>
      </c>
      <c r="I222" s="73">
        <v>33</v>
      </c>
      <c r="J222">
        <v>7</v>
      </c>
      <c r="K222" s="2" t="s">
        <v>1</v>
      </c>
      <c r="L222" s="20" t="s">
        <v>121</v>
      </c>
      <c r="M222" s="21" t="s">
        <v>122</v>
      </c>
      <c r="N222" s="56">
        <v>2</v>
      </c>
      <c r="P222" s="14" t="s">
        <v>124</v>
      </c>
      <c r="Q222" s="90">
        <v>439.5</v>
      </c>
      <c r="R222" s="90">
        <v>871</v>
      </c>
      <c r="S222" s="11">
        <f>Q222/R222</f>
        <v>0.5045924225028703</v>
      </c>
      <c r="T222" s="90">
        <v>148.2</v>
      </c>
      <c r="U222" s="90">
        <v>443.4</v>
      </c>
      <c r="V222" s="11">
        <f t="shared" si="44"/>
        <v>0.3342354533152909</v>
      </c>
      <c r="W222" s="90">
        <v>9.9</v>
      </c>
      <c r="X222" s="90">
        <v>260.4</v>
      </c>
      <c r="Y222" s="1">
        <v>0.04</v>
      </c>
      <c r="Z222" s="1">
        <f t="shared" si="45"/>
        <v>0.2989667049368542</v>
      </c>
      <c r="AA222" s="37" t="s">
        <v>236</v>
      </c>
      <c r="AB222" s="2">
        <v>2</v>
      </c>
      <c r="AC222" s="3" t="s">
        <v>2</v>
      </c>
      <c r="AD222" s="2" t="s">
        <v>2</v>
      </c>
      <c r="AE222" s="3" t="s">
        <v>2</v>
      </c>
      <c r="AF222" s="2" t="s">
        <v>2</v>
      </c>
      <c r="AG222" s="2"/>
      <c r="AH222" s="2"/>
      <c r="AI222" s="2" t="s">
        <v>2</v>
      </c>
      <c r="AJ222" s="2" t="s">
        <v>2</v>
      </c>
      <c r="AK222" s="2"/>
    </row>
    <row r="223" spans="1:37" ht="15" customHeight="1">
      <c r="A223" s="36" t="s">
        <v>120</v>
      </c>
      <c r="B223" s="7">
        <v>7802</v>
      </c>
      <c r="C223" s="2" t="s">
        <v>178</v>
      </c>
      <c r="D223" s="2" t="s">
        <v>402</v>
      </c>
      <c r="E223" s="31" t="s">
        <v>474</v>
      </c>
      <c r="F223">
        <v>5.6</v>
      </c>
      <c r="G223" s="97">
        <v>569677</v>
      </c>
      <c r="H223" s="97">
        <v>4601211</v>
      </c>
      <c r="I223" s="73">
        <v>33</v>
      </c>
      <c r="J223">
        <v>7</v>
      </c>
      <c r="K223" s="2" t="s">
        <v>1</v>
      </c>
      <c r="L223" s="20" t="s">
        <v>121</v>
      </c>
      <c r="M223" s="21" t="s">
        <v>122</v>
      </c>
      <c r="N223" s="56">
        <v>2</v>
      </c>
      <c r="P223" s="14" t="s">
        <v>124</v>
      </c>
      <c r="Q223" s="90">
        <v>961.2</v>
      </c>
      <c r="R223" s="90">
        <v>1610.1</v>
      </c>
      <c r="S223" s="11">
        <f>Q223/R223</f>
        <v>0.596981553940749</v>
      </c>
      <c r="T223" s="90">
        <v>369.7</v>
      </c>
      <c r="U223" s="90">
        <v>842.5</v>
      </c>
      <c r="V223" s="11">
        <f t="shared" si="44"/>
        <v>0.43881305637982193</v>
      </c>
      <c r="W223" s="90">
        <v>19.9</v>
      </c>
      <c r="X223" s="90">
        <v>414.5</v>
      </c>
      <c r="Y223" s="1">
        <v>0.05</v>
      </c>
      <c r="Z223" s="1">
        <f t="shared" si="45"/>
        <v>0.257437426246817</v>
      </c>
      <c r="AA223" s="37" t="s">
        <v>236</v>
      </c>
      <c r="AB223" s="2">
        <v>2</v>
      </c>
      <c r="AC223" s="3" t="s">
        <v>2</v>
      </c>
      <c r="AD223" s="2" t="s">
        <v>2</v>
      </c>
      <c r="AE223" s="3" t="s">
        <v>2</v>
      </c>
      <c r="AF223" s="2" t="s">
        <v>2</v>
      </c>
      <c r="AG223" s="2"/>
      <c r="AH223" s="2"/>
      <c r="AI223" s="2" t="s">
        <v>2</v>
      </c>
      <c r="AJ223" s="2" t="s">
        <v>2</v>
      </c>
      <c r="AK223" s="2"/>
    </row>
    <row r="224" spans="2:9" ht="15" customHeight="1">
      <c r="B224" s="56"/>
      <c r="I224" s="75"/>
    </row>
    <row r="225" spans="1:37" s="61" customFormat="1" ht="15" customHeight="1">
      <c r="A225" s="64" t="s">
        <v>120</v>
      </c>
      <c r="B225" s="7">
        <v>7796</v>
      </c>
      <c r="C225" s="31" t="s">
        <v>386</v>
      </c>
      <c r="D225" s="2" t="s">
        <v>402</v>
      </c>
      <c r="E225" s="31" t="s">
        <v>472</v>
      </c>
      <c r="F225" s="61">
        <v>4.2</v>
      </c>
      <c r="G225" s="97">
        <v>569677</v>
      </c>
      <c r="H225" s="97">
        <v>4601211</v>
      </c>
      <c r="I225" s="73">
        <v>33</v>
      </c>
      <c r="J225">
        <v>7</v>
      </c>
      <c r="K225" s="2" t="s">
        <v>1</v>
      </c>
      <c r="L225" s="68" t="s">
        <v>121</v>
      </c>
      <c r="M225" s="69" t="s">
        <v>122</v>
      </c>
      <c r="N225" s="70">
        <v>2</v>
      </c>
      <c r="O225" s="61">
        <v>1</v>
      </c>
      <c r="P225" s="63" t="s">
        <v>124</v>
      </c>
      <c r="Q225" s="90">
        <v>334.7</v>
      </c>
      <c r="R225" s="90">
        <v>941.8</v>
      </c>
      <c r="S225" s="11">
        <f>Q225/R225</f>
        <v>0.35538330855808026</v>
      </c>
      <c r="T225" s="90">
        <v>132.6</v>
      </c>
      <c r="U225" s="90">
        <v>887.9</v>
      </c>
      <c r="V225" s="11">
        <f>T225/U225</f>
        <v>0.1493411420204978</v>
      </c>
      <c r="W225" s="90">
        <v>9.3</v>
      </c>
      <c r="X225" s="90">
        <v>811.7</v>
      </c>
      <c r="Y225" s="1">
        <v>0.01</v>
      </c>
      <c r="Z225" s="1">
        <f>X225/R225</f>
        <v>0.8618602675727332</v>
      </c>
      <c r="AA225" s="37" t="s">
        <v>236</v>
      </c>
      <c r="AB225" s="2">
        <v>2</v>
      </c>
      <c r="AC225" s="3" t="s">
        <v>2</v>
      </c>
      <c r="AD225" s="2" t="s">
        <v>2</v>
      </c>
      <c r="AE225" s="3" t="s">
        <v>2</v>
      </c>
      <c r="AF225" s="2" t="s">
        <v>2</v>
      </c>
      <c r="AG225" s="2"/>
      <c r="AH225" s="2"/>
      <c r="AI225" s="2" t="s">
        <v>2</v>
      </c>
      <c r="AJ225" s="2" t="s">
        <v>2</v>
      </c>
      <c r="AK225" s="2"/>
    </row>
    <row r="226" spans="2:37" ht="15" customHeight="1">
      <c r="B226" s="58"/>
      <c r="C226" s="2"/>
      <c r="E226" s="2"/>
      <c r="I226" s="75"/>
      <c r="L226" s="2"/>
      <c r="Q226" s="90"/>
      <c r="R226" s="90"/>
      <c r="S226" s="4"/>
      <c r="T226" s="90"/>
      <c r="U226" s="90"/>
      <c r="V226" s="4"/>
      <c r="W226" s="90"/>
      <c r="X226" s="90"/>
      <c r="Y226" s="1"/>
      <c r="Z226" s="1"/>
      <c r="AA226" s="3"/>
      <c r="AB226" s="2"/>
      <c r="AC226" s="3"/>
      <c r="AD226" s="2"/>
      <c r="AE226" s="3"/>
      <c r="AF226" s="2"/>
      <c r="AG226" s="2"/>
      <c r="AH226" s="2"/>
      <c r="AI226" s="2"/>
      <c r="AJ226" s="2"/>
      <c r="AK226" s="2"/>
    </row>
    <row r="227" spans="1:37" ht="15" customHeight="1">
      <c r="A227" s="36" t="s">
        <v>120</v>
      </c>
      <c r="B227" s="96">
        <v>7978</v>
      </c>
      <c r="C227" s="26" t="s">
        <v>387</v>
      </c>
      <c r="D227" s="2" t="s">
        <v>402</v>
      </c>
      <c r="E227" s="31" t="s">
        <v>472</v>
      </c>
      <c r="F227" s="61">
        <v>4.2</v>
      </c>
      <c r="G227" s="75">
        <v>569883</v>
      </c>
      <c r="H227" s="75">
        <v>4601378</v>
      </c>
      <c r="I227" s="73">
        <v>33</v>
      </c>
      <c r="J227">
        <v>7</v>
      </c>
      <c r="K227" s="2" t="s">
        <v>1</v>
      </c>
      <c r="L227" s="20" t="s">
        <v>121</v>
      </c>
      <c r="M227" s="21" t="s">
        <v>122</v>
      </c>
      <c r="N227" s="56">
        <v>2</v>
      </c>
      <c r="P227" s="14" t="s">
        <v>124</v>
      </c>
      <c r="Q227" s="93">
        <v>535.6</v>
      </c>
      <c r="R227" s="93">
        <v>1269.3</v>
      </c>
      <c r="S227" s="11">
        <f aca="true" t="shared" si="46" ref="S227:S239">Q227/R227</f>
        <v>0.4219648625226503</v>
      </c>
      <c r="T227" s="93">
        <v>222.2</v>
      </c>
      <c r="U227" s="93">
        <v>895.1</v>
      </c>
      <c r="V227" s="11">
        <f aca="true" t="shared" si="47" ref="V227:V240">T227/U227</f>
        <v>0.2482404200647972</v>
      </c>
      <c r="W227" s="93">
        <v>13.1</v>
      </c>
      <c r="X227" s="93">
        <v>524.7</v>
      </c>
      <c r="Y227" s="25">
        <v>0.02</v>
      </c>
      <c r="Z227" s="1">
        <f aca="true" t="shared" si="48" ref="Z227:Z240">X227/R227</f>
        <v>0.4133774521389743</v>
      </c>
      <c r="AA227" s="37" t="s">
        <v>236</v>
      </c>
      <c r="AB227" s="26">
        <v>2</v>
      </c>
      <c r="AC227" s="27" t="s">
        <v>2</v>
      </c>
      <c r="AD227" s="26" t="s">
        <v>2</v>
      </c>
      <c r="AE227" s="27" t="s">
        <v>2</v>
      </c>
      <c r="AF227" s="26" t="s">
        <v>2</v>
      </c>
      <c r="AG227" s="26"/>
      <c r="AH227" s="26" t="s">
        <v>2</v>
      </c>
      <c r="AI227" s="26" t="s">
        <v>2</v>
      </c>
      <c r="AJ227" s="26" t="s">
        <v>2</v>
      </c>
      <c r="AK227" s="26"/>
    </row>
    <row r="228" spans="1:37" ht="15" customHeight="1">
      <c r="A228" s="36" t="s">
        <v>120</v>
      </c>
      <c r="B228" s="96">
        <v>7979</v>
      </c>
      <c r="C228" s="26" t="s">
        <v>388</v>
      </c>
      <c r="D228" s="2" t="s">
        <v>402</v>
      </c>
      <c r="E228" s="31" t="s">
        <v>472</v>
      </c>
      <c r="F228" s="61">
        <v>4.2</v>
      </c>
      <c r="G228" s="75">
        <v>569883</v>
      </c>
      <c r="H228" s="75">
        <v>4601378</v>
      </c>
      <c r="I228" s="73">
        <v>33</v>
      </c>
      <c r="J228">
        <v>7</v>
      </c>
      <c r="K228" s="2" t="s">
        <v>1</v>
      </c>
      <c r="L228" s="20" t="s">
        <v>121</v>
      </c>
      <c r="M228" s="21" t="s">
        <v>122</v>
      </c>
      <c r="N228" s="56">
        <v>2</v>
      </c>
      <c r="O228">
        <v>1</v>
      </c>
      <c r="P228" s="14" t="s">
        <v>124</v>
      </c>
      <c r="Q228" s="93">
        <v>408.8</v>
      </c>
      <c r="R228" s="93">
        <v>1063.8</v>
      </c>
      <c r="S228" s="11">
        <f t="shared" si="46"/>
        <v>0.3842827599172777</v>
      </c>
      <c r="T228" s="93">
        <v>174.7</v>
      </c>
      <c r="U228" s="93">
        <v>770.6</v>
      </c>
      <c r="V228" s="11">
        <f t="shared" si="47"/>
        <v>0.22670646249675575</v>
      </c>
      <c r="W228" s="93">
        <v>13.9</v>
      </c>
      <c r="X228" s="93">
        <v>882.5</v>
      </c>
      <c r="Y228" s="25">
        <v>0.02</v>
      </c>
      <c r="Z228" s="1">
        <f t="shared" si="48"/>
        <v>0.8295732280503855</v>
      </c>
      <c r="AA228" s="37" t="s">
        <v>236</v>
      </c>
      <c r="AB228" s="26">
        <v>2</v>
      </c>
      <c r="AC228" s="27" t="s">
        <v>2</v>
      </c>
      <c r="AD228" s="26" t="s">
        <v>2</v>
      </c>
      <c r="AE228" s="27" t="s">
        <v>2</v>
      </c>
      <c r="AF228" s="26" t="s">
        <v>2</v>
      </c>
      <c r="AG228" s="26"/>
      <c r="AH228" s="26" t="s">
        <v>2</v>
      </c>
      <c r="AI228" s="26" t="s">
        <v>2</v>
      </c>
      <c r="AJ228" s="26" t="s">
        <v>2</v>
      </c>
      <c r="AK228" s="26"/>
    </row>
    <row r="229" spans="1:37" ht="15" customHeight="1">
      <c r="A229" s="36" t="s">
        <v>120</v>
      </c>
      <c r="B229" s="96">
        <v>7980</v>
      </c>
      <c r="C229" s="26" t="s">
        <v>389</v>
      </c>
      <c r="D229" s="2" t="s">
        <v>402</v>
      </c>
      <c r="E229" s="31" t="s">
        <v>472</v>
      </c>
      <c r="F229" s="61">
        <v>4.2</v>
      </c>
      <c r="G229" s="75">
        <v>569883</v>
      </c>
      <c r="H229" s="75">
        <v>4601378</v>
      </c>
      <c r="I229" s="73">
        <v>33</v>
      </c>
      <c r="J229">
        <v>7</v>
      </c>
      <c r="K229" s="2" t="s">
        <v>1</v>
      </c>
      <c r="L229" s="20" t="s">
        <v>121</v>
      </c>
      <c r="M229" s="21" t="s">
        <v>122</v>
      </c>
      <c r="N229" s="56">
        <v>2</v>
      </c>
      <c r="O229">
        <v>2</v>
      </c>
      <c r="P229" s="14" t="s">
        <v>124</v>
      </c>
      <c r="Q229" s="93">
        <v>537.8</v>
      </c>
      <c r="R229" s="93">
        <v>1476.7</v>
      </c>
      <c r="S229" s="11">
        <f t="shared" si="46"/>
        <v>0.36419042459538153</v>
      </c>
      <c r="T229" s="93">
        <v>248.8</v>
      </c>
      <c r="U229" s="93">
        <v>1184.4</v>
      </c>
      <c r="V229" s="11">
        <f t="shared" si="47"/>
        <v>0.210064167510976</v>
      </c>
      <c r="W229" s="93">
        <v>17.7</v>
      </c>
      <c r="X229" s="93">
        <v>679.1</v>
      </c>
      <c r="Y229" s="25">
        <v>0.03</v>
      </c>
      <c r="Z229" s="1">
        <f t="shared" si="48"/>
        <v>0.4598767522177829</v>
      </c>
      <c r="AA229" s="37" t="s">
        <v>236</v>
      </c>
      <c r="AB229" s="26">
        <v>2</v>
      </c>
      <c r="AC229" s="27" t="s">
        <v>2</v>
      </c>
      <c r="AD229" s="26" t="s">
        <v>2</v>
      </c>
      <c r="AE229" s="27" t="s">
        <v>2</v>
      </c>
      <c r="AF229" s="26" t="s">
        <v>2</v>
      </c>
      <c r="AG229" s="26"/>
      <c r="AH229" s="26" t="s">
        <v>2</v>
      </c>
      <c r="AI229" s="26" t="s">
        <v>2</v>
      </c>
      <c r="AJ229" s="26" t="s">
        <v>2</v>
      </c>
      <c r="AK229" s="26"/>
    </row>
    <row r="230" spans="1:37" ht="15" customHeight="1">
      <c r="A230" s="36" t="s">
        <v>120</v>
      </c>
      <c r="B230" s="96">
        <v>7981</v>
      </c>
      <c r="C230" s="26" t="s">
        <v>390</v>
      </c>
      <c r="D230" s="2" t="s">
        <v>402</v>
      </c>
      <c r="E230" s="31" t="s">
        <v>472</v>
      </c>
      <c r="F230" s="61">
        <v>4.2</v>
      </c>
      <c r="G230" s="75">
        <v>569883</v>
      </c>
      <c r="H230" s="75">
        <v>4601378</v>
      </c>
      <c r="I230" s="73">
        <v>33</v>
      </c>
      <c r="J230">
        <v>7</v>
      </c>
      <c r="K230" s="2" t="s">
        <v>1</v>
      </c>
      <c r="L230" s="20" t="s">
        <v>121</v>
      </c>
      <c r="M230" s="21" t="s">
        <v>122</v>
      </c>
      <c r="N230" s="56">
        <v>2</v>
      </c>
      <c r="P230" s="14" t="s">
        <v>124</v>
      </c>
      <c r="Q230" s="93">
        <v>535.2</v>
      </c>
      <c r="R230" s="93">
        <v>1138.4</v>
      </c>
      <c r="S230" s="11">
        <f t="shared" si="46"/>
        <v>0.4701335207308503</v>
      </c>
      <c r="T230" s="93">
        <v>218.8</v>
      </c>
      <c r="U230" s="93">
        <v>686.9</v>
      </c>
      <c r="V230" s="11">
        <f t="shared" si="47"/>
        <v>0.3185325374872616</v>
      </c>
      <c r="W230" s="93">
        <v>12.1</v>
      </c>
      <c r="X230" s="93">
        <v>410.9</v>
      </c>
      <c r="Y230" s="25">
        <v>0.03</v>
      </c>
      <c r="Z230" s="1">
        <f t="shared" si="48"/>
        <v>0.36094518622628247</v>
      </c>
      <c r="AA230" s="37" t="s">
        <v>236</v>
      </c>
      <c r="AB230" s="26">
        <v>2</v>
      </c>
      <c r="AC230" s="27" t="s">
        <v>2</v>
      </c>
      <c r="AD230" s="26" t="s">
        <v>2</v>
      </c>
      <c r="AE230" s="27" t="s">
        <v>2</v>
      </c>
      <c r="AF230" s="26" t="s">
        <v>2</v>
      </c>
      <c r="AG230" s="26"/>
      <c r="AH230" s="26" t="s">
        <v>2</v>
      </c>
      <c r="AI230" s="26" t="s">
        <v>2</v>
      </c>
      <c r="AJ230" s="26" t="s">
        <v>2</v>
      </c>
      <c r="AK230" s="26"/>
    </row>
    <row r="231" spans="1:37" ht="15" customHeight="1">
      <c r="A231" s="36" t="s">
        <v>120</v>
      </c>
      <c r="B231" s="96">
        <v>7982</v>
      </c>
      <c r="C231" s="26" t="s">
        <v>391</v>
      </c>
      <c r="D231" s="2" t="s">
        <v>402</v>
      </c>
      <c r="E231" s="31" t="s">
        <v>472</v>
      </c>
      <c r="F231" s="61">
        <v>4.2</v>
      </c>
      <c r="G231" s="75">
        <v>569883</v>
      </c>
      <c r="H231" s="75">
        <v>4601378</v>
      </c>
      <c r="I231" s="73">
        <v>33</v>
      </c>
      <c r="J231">
        <v>7</v>
      </c>
      <c r="K231" s="2" t="s">
        <v>1</v>
      </c>
      <c r="L231" s="20" t="s">
        <v>121</v>
      </c>
      <c r="M231" s="21" t="s">
        <v>122</v>
      </c>
      <c r="N231" s="56">
        <v>2</v>
      </c>
      <c r="P231" s="14" t="s">
        <v>124</v>
      </c>
      <c r="Q231" s="93">
        <v>285.1</v>
      </c>
      <c r="R231" s="93">
        <v>587.7</v>
      </c>
      <c r="S231" s="11">
        <f t="shared" si="46"/>
        <v>0.4851114514207929</v>
      </c>
      <c r="T231" s="93">
        <v>110.5</v>
      </c>
      <c r="U231" s="93">
        <v>296.9</v>
      </c>
      <c r="V231" s="11">
        <f t="shared" si="47"/>
        <v>0.37217918491074437</v>
      </c>
      <c r="W231" s="93">
        <v>8.3</v>
      </c>
      <c r="X231" s="93">
        <v>166.9</v>
      </c>
      <c r="Y231" s="25">
        <v>0.05</v>
      </c>
      <c r="Z231" s="1">
        <f t="shared" si="48"/>
        <v>0.2839884294708184</v>
      </c>
      <c r="AA231" s="37" t="s">
        <v>236</v>
      </c>
      <c r="AB231" s="26">
        <v>2</v>
      </c>
      <c r="AC231" s="27" t="s">
        <v>2</v>
      </c>
      <c r="AD231" s="26" t="s">
        <v>2</v>
      </c>
      <c r="AE231" s="27" t="s">
        <v>2</v>
      </c>
      <c r="AF231" s="26" t="s">
        <v>2</v>
      </c>
      <c r="AG231" s="26"/>
      <c r="AH231" s="26" t="s">
        <v>2</v>
      </c>
      <c r="AI231" s="26" t="s">
        <v>2</v>
      </c>
      <c r="AJ231" s="26" t="s">
        <v>2</v>
      </c>
      <c r="AK231" s="26"/>
    </row>
    <row r="232" spans="1:37" ht="15" customHeight="1">
      <c r="A232" s="36" t="s">
        <v>120</v>
      </c>
      <c r="B232" s="96">
        <v>7983</v>
      </c>
      <c r="C232" s="26" t="s">
        <v>392</v>
      </c>
      <c r="D232" s="2" t="s">
        <v>402</v>
      </c>
      <c r="E232" s="31" t="s">
        <v>472</v>
      </c>
      <c r="F232" s="61">
        <v>4.2</v>
      </c>
      <c r="G232" s="75">
        <v>569883</v>
      </c>
      <c r="H232" s="75">
        <v>4601378</v>
      </c>
      <c r="I232" s="73">
        <v>33</v>
      </c>
      <c r="J232">
        <v>7</v>
      </c>
      <c r="K232" s="2" t="s">
        <v>1</v>
      </c>
      <c r="L232" s="20" t="s">
        <v>121</v>
      </c>
      <c r="M232" s="21" t="s">
        <v>122</v>
      </c>
      <c r="N232" s="56">
        <v>2</v>
      </c>
      <c r="P232" s="14" t="s">
        <v>124</v>
      </c>
      <c r="Q232" s="93">
        <v>388</v>
      </c>
      <c r="R232" s="93">
        <v>918.9</v>
      </c>
      <c r="S232" s="11">
        <f t="shared" si="46"/>
        <v>0.4222439873762107</v>
      </c>
      <c r="T232" s="93">
        <v>151.1</v>
      </c>
      <c r="U232" s="93">
        <v>526</v>
      </c>
      <c r="V232" s="11">
        <f t="shared" si="47"/>
        <v>0.28726235741444867</v>
      </c>
      <c r="W232" s="93">
        <v>11.7</v>
      </c>
      <c r="X232" s="93">
        <v>363.8</v>
      </c>
      <c r="Y232" s="25">
        <v>0.03</v>
      </c>
      <c r="Z232" s="1">
        <f t="shared" si="48"/>
        <v>0.3959081510501687</v>
      </c>
      <c r="AA232" s="37" t="s">
        <v>236</v>
      </c>
      <c r="AB232" s="26">
        <v>2</v>
      </c>
      <c r="AC232" s="27" t="s">
        <v>2</v>
      </c>
      <c r="AD232" s="26" t="s">
        <v>2</v>
      </c>
      <c r="AE232" s="27" t="s">
        <v>2</v>
      </c>
      <c r="AF232" s="26" t="s">
        <v>2</v>
      </c>
      <c r="AG232" s="26"/>
      <c r="AH232" s="26" t="s">
        <v>2</v>
      </c>
      <c r="AI232" s="26" t="s">
        <v>2</v>
      </c>
      <c r="AJ232" s="26" t="s">
        <v>2</v>
      </c>
      <c r="AK232" s="26"/>
    </row>
    <row r="233" spans="1:37" ht="15" customHeight="1">
      <c r="A233" s="36" t="s">
        <v>120</v>
      </c>
      <c r="B233" s="96">
        <v>7984</v>
      </c>
      <c r="C233" s="26" t="s">
        <v>393</v>
      </c>
      <c r="D233" s="2" t="s">
        <v>402</v>
      </c>
      <c r="E233" s="31" t="s">
        <v>472</v>
      </c>
      <c r="F233" s="61">
        <v>4.2</v>
      </c>
      <c r="G233" s="75">
        <v>569883</v>
      </c>
      <c r="H233" s="75">
        <v>4601378</v>
      </c>
      <c r="I233" s="73">
        <v>33</v>
      </c>
      <c r="J233">
        <v>7</v>
      </c>
      <c r="K233" s="2" t="s">
        <v>1</v>
      </c>
      <c r="L233" s="20" t="s">
        <v>121</v>
      </c>
      <c r="M233" s="21" t="s">
        <v>122</v>
      </c>
      <c r="N233" s="56">
        <v>2</v>
      </c>
      <c r="P233" s="14" t="s">
        <v>124</v>
      </c>
      <c r="Q233" s="93">
        <v>373.2</v>
      </c>
      <c r="R233" s="93">
        <v>827</v>
      </c>
      <c r="S233" s="11">
        <f t="shared" si="46"/>
        <v>0.45126964933494557</v>
      </c>
      <c r="T233" s="93">
        <v>141.5</v>
      </c>
      <c r="U233" s="93">
        <v>507.5</v>
      </c>
      <c r="V233" s="11">
        <f t="shared" si="47"/>
        <v>0.2788177339901478</v>
      </c>
      <c r="W233" s="93">
        <v>9</v>
      </c>
      <c r="X233" s="93">
        <v>336.8</v>
      </c>
      <c r="Y233" s="25">
        <v>0.03</v>
      </c>
      <c r="Z233" s="1">
        <f t="shared" si="48"/>
        <v>0.4072551390568319</v>
      </c>
      <c r="AA233" s="37" t="s">
        <v>236</v>
      </c>
      <c r="AB233" s="26">
        <v>2</v>
      </c>
      <c r="AC233" s="27" t="s">
        <v>2</v>
      </c>
      <c r="AD233" s="26" t="s">
        <v>2</v>
      </c>
      <c r="AE233" s="27" t="s">
        <v>2</v>
      </c>
      <c r="AF233" s="26" t="s">
        <v>2</v>
      </c>
      <c r="AG233" s="26"/>
      <c r="AH233" s="26" t="s">
        <v>2</v>
      </c>
      <c r="AI233" s="26" t="s">
        <v>2</v>
      </c>
      <c r="AJ233" s="26" t="s">
        <v>2</v>
      </c>
      <c r="AK233" s="26"/>
    </row>
    <row r="234" spans="1:38" ht="15" customHeight="1">
      <c r="A234" s="36" t="s">
        <v>120</v>
      </c>
      <c r="B234" s="85">
        <v>8020</v>
      </c>
      <c r="C234" s="26" t="s">
        <v>394</v>
      </c>
      <c r="D234" s="2" t="s">
        <v>402</v>
      </c>
      <c r="E234" s="31" t="s">
        <v>472</v>
      </c>
      <c r="F234" s="61">
        <v>4.2</v>
      </c>
      <c r="G234" s="75">
        <v>569883</v>
      </c>
      <c r="H234" s="75">
        <v>4601378</v>
      </c>
      <c r="I234" s="73">
        <v>33</v>
      </c>
      <c r="J234">
        <v>7</v>
      </c>
      <c r="K234" s="2" t="s">
        <v>1</v>
      </c>
      <c r="L234" s="20" t="s">
        <v>121</v>
      </c>
      <c r="M234" s="21" t="s">
        <v>122</v>
      </c>
      <c r="N234" s="56">
        <v>2</v>
      </c>
      <c r="P234" s="14" t="s">
        <v>124</v>
      </c>
      <c r="Q234" s="93">
        <v>763.3</v>
      </c>
      <c r="R234" s="93">
        <v>1397.6</v>
      </c>
      <c r="S234" s="11">
        <f t="shared" si="46"/>
        <v>0.5461505437893531</v>
      </c>
      <c r="T234" s="93">
        <v>289.3</v>
      </c>
      <c r="U234" s="93">
        <v>632.5</v>
      </c>
      <c r="V234" s="11">
        <f t="shared" si="47"/>
        <v>0.4573913043478261</v>
      </c>
      <c r="W234" s="93">
        <v>18.5</v>
      </c>
      <c r="X234" s="93">
        <v>276.6</v>
      </c>
      <c r="Y234" s="25">
        <v>0.06688358640636298</v>
      </c>
      <c r="Z234" s="1">
        <f t="shared" si="48"/>
        <v>0.19791070406410993</v>
      </c>
      <c r="AA234" s="37" t="s">
        <v>236</v>
      </c>
      <c r="AB234" s="28">
        <v>2</v>
      </c>
      <c r="AC234" s="26" t="s">
        <v>2</v>
      </c>
      <c r="AD234" s="28"/>
      <c r="AE234" s="26" t="s">
        <v>2</v>
      </c>
      <c r="AF234" s="28"/>
      <c r="AG234" s="26"/>
      <c r="AH234" s="26"/>
      <c r="AI234" s="26" t="s">
        <v>2</v>
      </c>
      <c r="AJ234" s="26" t="s">
        <v>2</v>
      </c>
      <c r="AK234" s="26"/>
      <c r="AL234" s="26" t="s">
        <v>2</v>
      </c>
    </row>
    <row r="235" spans="1:38" ht="15" customHeight="1">
      <c r="A235" s="36" t="s">
        <v>120</v>
      </c>
      <c r="B235" s="85">
        <v>8021</v>
      </c>
      <c r="C235" s="26" t="s">
        <v>395</v>
      </c>
      <c r="D235" s="2" t="s">
        <v>402</v>
      </c>
      <c r="E235" s="31" t="s">
        <v>472</v>
      </c>
      <c r="F235" s="61">
        <v>4.2</v>
      </c>
      <c r="G235" s="75">
        <v>569883</v>
      </c>
      <c r="H235" s="75">
        <v>4601378</v>
      </c>
      <c r="I235" s="73">
        <v>33</v>
      </c>
      <c r="J235">
        <v>7</v>
      </c>
      <c r="K235" s="2" t="s">
        <v>1</v>
      </c>
      <c r="L235" s="20" t="s">
        <v>121</v>
      </c>
      <c r="M235" s="21" t="s">
        <v>122</v>
      </c>
      <c r="N235" s="56">
        <v>2</v>
      </c>
      <c r="P235" s="14" t="s">
        <v>124</v>
      </c>
      <c r="Q235" s="93">
        <v>565.6</v>
      </c>
      <c r="R235" s="93">
        <v>1152.8</v>
      </c>
      <c r="S235" s="11">
        <f t="shared" si="46"/>
        <v>0.4906315058986815</v>
      </c>
      <c r="T235" s="93">
        <v>212.1</v>
      </c>
      <c r="U235" s="93">
        <v>741.4</v>
      </c>
      <c r="V235" s="11">
        <f t="shared" si="47"/>
        <v>0.2860803884542757</v>
      </c>
      <c r="W235" s="93">
        <v>18.3</v>
      </c>
      <c r="X235" s="93">
        <v>526.2</v>
      </c>
      <c r="Y235" s="25">
        <v>0.03477765108323831</v>
      </c>
      <c r="Z235" s="1">
        <f t="shared" si="48"/>
        <v>0.4564538514920195</v>
      </c>
      <c r="AA235" s="37" t="s">
        <v>236</v>
      </c>
      <c r="AB235" s="28">
        <v>2</v>
      </c>
      <c r="AC235" s="26" t="s">
        <v>2</v>
      </c>
      <c r="AD235" s="28"/>
      <c r="AE235" s="26" t="s">
        <v>2</v>
      </c>
      <c r="AF235" s="28"/>
      <c r="AG235" s="26"/>
      <c r="AH235" s="26"/>
      <c r="AI235" s="26" t="s">
        <v>2</v>
      </c>
      <c r="AJ235" s="26" t="s">
        <v>2</v>
      </c>
      <c r="AK235" s="26"/>
      <c r="AL235" s="26" t="s">
        <v>2</v>
      </c>
    </row>
    <row r="236" spans="1:38" ht="15" customHeight="1">
      <c r="A236" s="36" t="s">
        <v>120</v>
      </c>
      <c r="B236" s="85">
        <v>8022</v>
      </c>
      <c r="C236" s="26" t="s">
        <v>396</v>
      </c>
      <c r="D236" s="2" t="s">
        <v>402</v>
      </c>
      <c r="E236" s="31" t="s">
        <v>472</v>
      </c>
      <c r="F236" s="61">
        <v>4.2</v>
      </c>
      <c r="G236" s="75">
        <v>569883</v>
      </c>
      <c r="H236" s="75">
        <v>4601378</v>
      </c>
      <c r="I236" s="73">
        <v>33</v>
      </c>
      <c r="J236">
        <v>7</v>
      </c>
      <c r="K236" s="2" t="s">
        <v>1</v>
      </c>
      <c r="L236" s="20" t="s">
        <v>121</v>
      </c>
      <c r="M236" s="21" t="s">
        <v>122</v>
      </c>
      <c r="N236" s="56">
        <v>2</v>
      </c>
      <c r="O236">
        <v>2</v>
      </c>
      <c r="P236" s="14" t="s">
        <v>124</v>
      </c>
      <c r="Q236" s="93">
        <v>194.1</v>
      </c>
      <c r="R236" s="93">
        <v>490.9</v>
      </c>
      <c r="S236" s="11">
        <f t="shared" si="46"/>
        <v>0.3953962110409452</v>
      </c>
      <c r="T236" s="93">
        <v>81.8</v>
      </c>
      <c r="U236" s="93">
        <v>376.7</v>
      </c>
      <c r="V236" s="11">
        <f t="shared" si="47"/>
        <v>0.21714892487390497</v>
      </c>
      <c r="W236" s="93" t="s">
        <v>123</v>
      </c>
      <c r="X236" s="93">
        <v>289</v>
      </c>
      <c r="Y236" s="25">
        <v>0.04256055363321799</v>
      </c>
      <c r="Z236" s="1">
        <f t="shared" si="48"/>
        <v>0.5887146058260339</v>
      </c>
      <c r="AA236" s="37" t="s">
        <v>236</v>
      </c>
      <c r="AB236" s="28">
        <v>2</v>
      </c>
      <c r="AC236" s="26" t="s">
        <v>2</v>
      </c>
      <c r="AD236" s="28"/>
      <c r="AE236" s="26" t="s">
        <v>2</v>
      </c>
      <c r="AF236" s="28"/>
      <c r="AG236" s="26"/>
      <c r="AH236" s="26"/>
      <c r="AI236" s="26" t="s">
        <v>2</v>
      </c>
      <c r="AJ236" s="26" t="s">
        <v>2</v>
      </c>
      <c r="AK236" s="26"/>
      <c r="AL236" s="26" t="s">
        <v>2</v>
      </c>
    </row>
    <row r="237" spans="1:38" ht="15" customHeight="1">
      <c r="A237" s="36" t="s">
        <v>120</v>
      </c>
      <c r="B237" s="85">
        <v>8023</v>
      </c>
      <c r="C237" s="26" t="s">
        <v>397</v>
      </c>
      <c r="D237" s="2" t="s">
        <v>402</v>
      </c>
      <c r="E237" s="31" t="s">
        <v>472</v>
      </c>
      <c r="F237" s="61">
        <v>4.2</v>
      </c>
      <c r="G237" s="75">
        <v>569883</v>
      </c>
      <c r="H237" s="75">
        <v>4601378</v>
      </c>
      <c r="I237" s="73">
        <v>33</v>
      </c>
      <c r="J237">
        <v>7</v>
      </c>
      <c r="K237" s="2" t="s">
        <v>1</v>
      </c>
      <c r="L237" s="20" t="s">
        <v>121</v>
      </c>
      <c r="M237" s="21" t="s">
        <v>122</v>
      </c>
      <c r="N237" s="56">
        <v>2</v>
      </c>
      <c r="P237" s="14" t="s">
        <v>124</v>
      </c>
      <c r="Q237" s="93">
        <v>414.1</v>
      </c>
      <c r="R237" s="93">
        <v>768.9</v>
      </c>
      <c r="S237" s="11">
        <f t="shared" si="46"/>
        <v>0.5385615814800364</v>
      </c>
      <c r="T237" s="93">
        <v>150.1</v>
      </c>
      <c r="U237" s="93">
        <v>465.9</v>
      </c>
      <c r="V237" s="11">
        <f t="shared" si="47"/>
        <v>0.322172139944194</v>
      </c>
      <c r="W237" s="93">
        <v>10.7</v>
      </c>
      <c r="X237" s="93">
        <v>290.5</v>
      </c>
      <c r="Y237" s="25">
        <v>0.03683304647160068</v>
      </c>
      <c r="Z237" s="1">
        <f t="shared" si="48"/>
        <v>0.3778124593575237</v>
      </c>
      <c r="AA237" s="37" t="s">
        <v>236</v>
      </c>
      <c r="AB237" s="28">
        <v>2</v>
      </c>
      <c r="AC237" s="26" t="s">
        <v>2</v>
      </c>
      <c r="AD237" s="28"/>
      <c r="AE237" s="26" t="s">
        <v>2</v>
      </c>
      <c r="AF237" s="28"/>
      <c r="AG237" s="26"/>
      <c r="AH237" s="26"/>
      <c r="AI237" s="26" t="s">
        <v>2</v>
      </c>
      <c r="AJ237" s="26" t="s">
        <v>2</v>
      </c>
      <c r="AK237" s="26"/>
      <c r="AL237" s="26" t="s">
        <v>2</v>
      </c>
    </row>
    <row r="238" spans="1:38" ht="15" customHeight="1">
      <c r="A238" s="36" t="s">
        <v>120</v>
      </c>
      <c r="B238" s="85">
        <v>8024</v>
      </c>
      <c r="C238" s="26" t="s">
        <v>398</v>
      </c>
      <c r="D238" s="2" t="s">
        <v>402</v>
      </c>
      <c r="E238" s="31" t="s">
        <v>472</v>
      </c>
      <c r="F238" s="61">
        <v>4.2</v>
      </c>
      <c r="G238" s="75">
        <v>569883</v>
      </c>
      <c r="H238" s="75">
        <v>4601378</v>
      </c>
      <c r="I238" s="73">
        <v>33</v>
      </c>
      <c r="J238">
        <v>7</v>
      </c>
      <c r="K238" s="2" t="s">
        <v>1</v>
      </c>
      <c r="L238" s="20" t="s">
        <v>121</v>
      </c>
      <c r="M238" s="21" t="s">
        <v>122</v>
      </c>
      <c r="N238" s="56">
        <v>2</v>
      </c>
      <c r="O238">
        <v>1</v>
      </c>
      <c r="P238" s="14" t="s">
        <v>124</v>
      </c>
      <c r="Q238" s="93">
        <v>270.6</v>
      </c>
      <c r="R238" s="93">
        <v>802.7</v>
      </c>
      <c r="S238" s="11">
        <f t="shared" si="46"/>
        <v>0.337112246169179</v>
      </c>
      <c r="T238" s="93">
        <v>99.7</v>
      </c>
      <c r="U238" s="93">
        <v>772.2</v>
      </c>
      <c r="V238" s="11">
        <f t="shared" si="47"/>
        <v>0.1291116291116291</v>
      </c>
      <c r="W238" s="93">
        <v>10.8</v>
      </c>
      <c r="X238" s="93">
        <v>674.2</v>
      </c>
      <c r="Y238" s="25">
        <v>0.01601898546425393</v>
      </c>
      <c r="Z238" s="1">
        <f t="shared" si="48"/>
        <v>0.8399152859100536</v>
      </c>
      <c r="AA238" s="37" t="s">
        <v>236</v>
      </c>
      <c r="AB238" s="28">
        <v>2</v>
      </c>
      <c r="AC238" s="26" t="s">
        <v>2</v>
      </c>
      <c r="AD238" s="28"/>
      <c r="AE238" s="26" t="s">
        <v>2</v>
      </c>
      <c r="AF238" s="28"/>
      <c r="AG238" s="26"/>
      <c r="AH238" s="26"/>
      <c r="AI238" s="26" t="s">
        <v>2</v>
      </c>
      <c r="AJ238" s="26" t="s">
        <v>2</v>
      </c>
      <c r="AK238" s="26"/>
      <c r="AL238" s="26" t="s">
        <v>2</v>
      </c>
    </row>
    <row r="239" spans="1:38" ht="15" customHeight="1">
      <c r="A239" s="36" t="s">
        <v>120</v>
      </c>
      <c r="B239" s="85">
        <v>8025</v>
      </c>
      <c r="C239" s="26" t="s">
        <v>399</v>
      </c>
      <c r="D239" s="2" t="s">
        <v>402</v>
      </c>
      <c r="E239" s="31" t="s">
        <v>472</v>
      </c>
      <c r="F239" s="61">
        <v>4.2</v>
      </c>
      <c r="G239" s="75">
        <v>569883</v>
      </c>
      <c r="H239" s="75">
        <v>4601378</v>
      </c>
      <c r="I239" s="73">
        <v>33</v>
      </c>
      <c r="J239">
        <v>7</v>
      </c>
      <c r="K239" s="2" t="s">
        <v>1</v>
      </c>
      <c r="L239" s="20" t="s">
        <v>121</v>
      </c>
      <c r="M239" s="21" t="s">
        <v>122</v>
      </c>
      <c r="N239" s="56">
        <v>2</v>
      </c>
      <c r="P239" s="14" t="s">
        <v>124</v>
      </c>
      <c r="Q239" s="93">
        <v>672</v>
      </c>
      <c r="R239" s="93">
        <v>1369.5</v>
      </c>
      <c r="S239" s="11">
        <f t="shared" si="46"/>
        <v>0.49069003285870755</v>
      </c>
      <c r="T239" s="93">
        <v>239</v>
      </c>
      <c r="U239" s="93">
        <v>960.1</v>
      </c>
      <c r="V239" s="11">
        <f t="shared" si="47"/>
        <v>0.24893240287470056</v>
      </c>
      <c r="W239" s="93">
        <v>66.6</v>
      </c>
      <c r="X239" s="93">
        <v>598.7</v>
      </c>
      <c r="Y239" s="25">
        <v>0.11124102221479872</v>
      </c>
      <c r="Z239" s="1">
        <f t="shared" si="48"/>
        <v>0.437166849215042</v>
      </c>
      <c r="AA239" s="37" t="s">
        <v>236</v>
      </c>
      <c r="AB239" s="28">
        <v>2</v>
      </c>
      <c r="AC239" s="26" t="s">
        <v>2</v>
      </c>
      <c r="AD239" s="28"/>
      <c r="AE239" s="26" t="s">
        <v>2</v>
      </c>
      <c r="AF239" s="28"/>
      <c r="AG239" s="26"/>
      <c r="AH239" s="26"/>
      <c r="AI239" s="26" t="s">
        <v>2</v>
      </c>
      <c r="AJ239" s="26" t="s">
        <v>2</v>
      </c>
      <c r="AK239" s="26"/>
      <c r="AL239" s="26" t="s">
        <v>2</v>
      </c>
    </row>
    <row r="240" spans="1:38" ht="15" customHeight="1">
      <c r="A240" s="36" t="s">
        <v>120</v>
      </c>
      <c r="B240" s="85">
        <v>8026</v>
      </c>
      <c r="C240" s="26" t="s">
        <v>400</v>
      </c>
      <c r="D240" s="2" t="s">
        <v>402</v>
      </c>
      <c r="E240" s="31" t="s">
        <v>472</v>
      </c>
      <c r="F240" s="61">
        <v>4.2</v>
      </c>
      <c r="G240" s="75">
        <v>569883</v>
      </c>
      <c r="H240" s="75">
        <v>4601378</v>
      </c>
      <c r="I240" s="73">
        <v>33</v>
      </c>
      <c r="J240">
        <v>7</v>
      </c>
      <c r="K240" s="2" t="s">
        <v>1</v>
      </c>
      <c r="L240" s="20" t="s">
        <v>121</v>
      </c>
      <c r="M240" s="21" t="s">
        <v>122</v>
      </c>
      <c r="N240" s="56">
        <v>2</v>
      </c>
      <c r="P240" s="14" t="s">
        <v>124</v>
      </c>
      <c r="Q240" s="93">
        <v>361.7</v>
      </c>
      <c r="R240" s="93">
        <v>614.8</v>
      </c>
      <c r="S240" s="11">
        <f>Q240/R240</f>
        <v>0.5883214053350684</v>
      </c>
      <c r="T240" s="93">
        <v>129</v>
      </c>
      <c r="U240" s="93">
        <v>358.5</v>
      </c>
      <c r="V240" s="11">
        <f t="shared" si="47"/>
        <v>0.3598326359832636</v>
      </c>
      <c r="W240" s="93">
        <v>7.4</v>
      </c>
      <c r="X240" s="93">
        <v>215.3</v>
      </c>
      <c r="Y240" s="25">
        <v>0.034370645610775664</v>
      </c>
      <c r="Z240" s="1">
        <f t="shared" si="48"/>
        <v>0.3501951854261549</v>
      </c>
      <c r="AA240" s="37" t="s">
        <v>236</v>
      </c>
      <c r="AB240" s="28">
        <v>2</v>
      </c>
      <c r="AC240" s="26" t="s">
        <v>2</v>
      </c>
      <c r="AD240" s="28"/>
      <c r="AE240" s="26" t="s">
        <v>2</v>
      </c>
      <c r="AF240" s="28"/>
      <c r="AG240" s="26"/>
      <c r="AH240" s="26"/>
      <c r="AI240" s="26" t="s">
        <v>2</v>
      </c>
      <c r="AJ240" s="26" t="s">
        <v>2</v>
      </c>
      <c r="AK240" s="26"/>
      <c r="AL240" s="26" t="s">
        <v>2</v>
      </c>
    </row>
    <row r="241" spans="2:37" ht="15" customHeight="1">
      <c r="B241" s="58"/>
      <c r="C241" s="2"/>
      <c r="E241" s="2"/>
      <c r="I241" s="75"/>
      <c r="L241" s="2"/>
      <c r="Q241" s="90"/>
      <c r="R241" s="90"/>
      <c r="S241" s="4"/>
      <c r="T241" s="90"/>
      <c r="U241" s="90"/>
      <c r="V241" s="4"/>
      <c r="W241" s="90"/>
      <c r="X241" s="90"/>
      <c r="Y241" s="1"/>
      <c r="Z241" s="1"/>
      <c r="AA241" s="3"/>
      <c r="AB241" s="2"/>
      <c r="AC241" s="3"/>
      <c r="AD241" s="2"/>
      <c r="AE241" s="3"/>
      <c r="AF241" s="2"/>
      <c r="AG241" s="2"/>
      <c r="AH241" s="2"/>
      <c r="AI241" s="2"/>
      <c r="AJ241" s="2"/>
      <c r="AK241" s="2"/>
    </row>
    <row r="242" spans="1:37" ht="15" customHeight="1">
      <c r="A242" s="36" t="s">
        <v>120</v>
      </c>
      <c r="B242" s="7">
        <v>7789</v>
      </c>
      <c r="C242" s="2" t="s">
        <v>180</v>
      </c>
      <c r="D242" s="2" t="s">
        <v>402</v>
      </c>
      <c r="E242" s="34" t="s">
        <v>475</v>
      </c>
      <c r="F242">
        <v>52</v>
      </c>
      <c r="G242" s="97">
        <v>555553</v>
      </c>
      <c r="H242" s="97">
        <v>4599035</v>
      </c>
      <c r="I242" s="73">
        <v>33</v>
      </c>
      <c r="J242">
        <v>52</v>
      </c>
      <c r="K242" s="2" t="s">
        <v>1</v>
      </c>
      <c r="L242" s="20" t="s">
        <v>121</v>
      </c>
      <c r="M242" s="21" t="s">
        <v>122</v>
      </c>
      <c r="N242" s="56">
        <v>2</v>
      </c>
      <c r="O242">
        <v>1</v>
      </c>
      <c r="P242" s="14" t="s">
        <v>124</v>
      </c>
      <c r="Q242" s="90">
        <v>337.7</v>
      </c>
      <c r="R242" s="90">
        <v>1575.6</v>
      </c>
      <c r="S242" s="11">
        <f aca="true" t="shared" si="49" ref="S242:S248">Q242/R242</f>
        <v>0.21433104848946433</v>
      </c>
      <c r="T242" s="90">
        <v>116.7</v>
      </c>
      <c r="U242" s="90">
        <v>1652.2</v>
      </c>
      <c r="V242" s="11">
        <f aca="true" t="shared" si="50" ref="V242:V248">T242/U242</f>
        <v>0.07063309526691684</v>
      </c>
      <c r="W242" s="90">
        <v>31.8</v>
      </c>
      <c r="X242" s="90">
        <v>1802.2</v>
      </c>
      <c r="Y242" s="1">
        <v>0.02</v>
      </c>
      <c r="Z242" s="1">
        <f aca="true" t="shared" si="51" ref="Z242:Z248">X242/R242</f>
        <v>1.143818227976644</v>
      </c>
      <c r="AA242" s="37" t="s">
        <v>236</v>
      </c>
      <c r="AB242" s="2">
        <v>2</v>
      </c>
      <c r="AC242" s="3" t="s">
        <v>2</v>
      </c>
      <c r="AD242" s="2" t="s">
        <v>2</v>
      </c>
      <c r="AE242" s="3" t="s">
        <v>2</v>
      </c>
      <c r="AF242" s="2" t="s">
        <v>2</v>
      </c>
      <c r="AG242" s="2"/>
      <c r="AH242" s="2"/>
      <c r="AI242" s="2" t="s">
        <v>2</v>
      </c>
      <c r="AJ242" s="2" t="s">
        <v>2</v>
      </c>
      <c r="AK242" s="2"/>
    </row>
    <row r="243" spans="1:37" ht="15" customHeight="1">
      <c r="A243" s="36" t="s">
        <v>120</v>
      </c>
      <c r="B243" s="7">
        <v>7790</v>
      </c>
      <c r="C243" s="2" t="s">
        <v>181</v>
      </c>
      <c r="D243" s="2" t="s">
        <v>402</v>
      </c>
      <c r="E243" s="34" t="s">
        <v>475</v>
      </c>
      <c r="F243">
        <v>52</v>
      </c>
      <c r="G243" s="97">
        <v>555553</v>
      </c>
      <c r="H243" s="97">
        <v>4599035</v>
      </c>
      <c r="I243" s="73">
        <v>33</v>
      </c>
      <c r="J243">
        <v>52</v>
      </c>
      <c r="K243" s="2" t="s">
        <v>1</v>
      </c>
      <c r="L243" s="20" t="s">
        <v>121</v>
      </c>
      <c r="M243" s="21" t="s">
        <v>122</v>
      </c>
      <c r="N243" s="56">
        <v>2</v>
      </c>
      <c r="P243" s="14" t="s">
        <v>124</v>
      </c>
      <c r="Q243" s="90">
        <v>688.1</v>
      </c>
      <c r="R243" s="90">
        <v>1628.7</v>
      </c>
      <c r="S243" s="11">
        <f t="shared" si="49"/>
        <v>0.4224841898446614</v>
      </c>
      <c r="T243" s="90">
        <v>260.7</v>
      </c>
      <c r="U243" s="90">
        <v>977.4</v>
      </c>
      <c r="V243" s="11">
        <f t="shared" si="50"/>
        <v>0.2667280540208717</v>
      </c>
      <c r="W243" s="90">
        <v>21.1</v>
      </c>
      <c r="X243" s="90">
        <v>719.9</v>
      </c>
      <c r="Y243" s="1">
        <v>0.03</v>
      </c>
      <c r="Z243" s="1">
        <f t="shared" si="51"/>
        <v>0.4420089642045803</v>
      </c>
      <c r="AA243" s="37" t="s">
        <v>236</v>
      </c>
      <c r="AB243" s="2">
        <v>2</v>
      </c>
      <c r="AC243" s="3" t="s">
        <v>2</v>
      </c>
      <c r="AD243" s="2" t="s">
        <v>2</v>
      </c>
      <c r="AE243" s="3" t="s">
        <v>2</v>
      </c>
      <c r="AF243" s="2" t="s">
        <v>2</v>
      </c>
      <c r="AG243" s="2"/>
      <c r="AH243" s="2"/>
      <c r="AI243" s="2" t="s">
        <v>2</v>
      </c>
      <c r="AJ243" s="2" t="s">
        <v>2</v>
      </c>
      <c r="AK243" s="2"/>
    </row>
    <row r="244" spans="1:37" ht="15" customHeight="1">
      <c r="A244" s="36" t="s">
        <v>120</v>
      </c>
      <c r="B244" s="7">
        <v>7791</v>
      </c>
      <c r="C244" s="2" t="s">
        <v>182</v>
      </c>
      <c r="D244" s="2" t="s">
        <v>402</v>
      </c>
      <c r="E244" s="34" t="s">
        <v>475</v>
      </c>
      <c r="F244">
        <v>52</v>
      </c>
      <c r="G244" s="97">
        <v>555553</v>
      </c>
      <c r="H244" s="97">
        <v>4599035</v>
      </c>
      <c r="I244" s="73">
        <v>33</v>
      </c>
      <c r="J244">
        <v>52</v>
      </c>
      <c r="K244" s="2" t="s">
        <v>1</v>
      </c>
      <c r="L244" s="20" t="s">
        <v>121</v>
      </c>
      <c r="M244" s="21" t="s">
        <v>122</v>
      </c>
      <c r="N244" s="56">
        <v>2</v>
      </c>
      <c r="P244" s="14" t="s">
        <v>124</v>
      </c>
      <c r="Q244" s="90">
        <v>456.3</v>
      </c>
      <c r="R244" s="90">
        <v>1118.9</v>
      </c>
      <c r="S244" s="11">
        <f t="shared" si="49"/>
        <v>0.40781124318527123</v>
      </c>
      <c r="T244" s="90">
        <v>156.7</v>
      </c>
      <c r="U244" s="90">
        <v>528</v>
      </c>
      <c r="V244" s="11">
        <f t="shared" si="50"/>
        <v>0.296780303030303</v>
      </c>
      <c r="W244" s="90">
        <v>15.5</v>
      </c>
      <c r="X244" s="90">
        <v>376.1</v>
      </c>
      <c r="Y244" s="1">
        <v>0.04</v>
      </c>
      <c r="Z244" s="1">
        <f t="shared" si="51"/>
        <v>0.3361337027437662</v>
      </c>
      <c r="AA244" s="37" t="s">
        <v>236</v>
      </c>
      <c r="AB244" s="2">
        <v>2</v>
      </c>
      <c r="AC244" s="3" t="s">
        <v>2</v>
      </c>
      <c r="AD244" s="2" t="s">
        <v>2</v>
      </c>
      <c r="AE244" s="3" t="s">
        <v>2</v>
      </c>
      <c r="AF244" s="2" t="s">
        <v>2</v>
      </c>
      <c r="AG244" s="2"/>
      <c r="AH244" s="2"/>
      <c r="AI244" s="2" t="s">
        <v>2</v>
      </c>
      <c r="AJ244" s="2" t="s">
        <v>2</v>
      </c>
      <c r="AK244" s="2"/>
    </row>
    <row r="245" spans="1:37" ht="15" customHeight="1">
      <c r="A245" s="36" t="s">
        <v>120</v>
      </c>
      <c r="B245" s="7">
        <v>7792</v>
      </c>
      <c r="C245" s="2" t="s">
        <v>183</v>
      </c>
      <c r="D245" s="2" t="s">
        <v>402</v>
      </c>
      <c r="E245" s="34" t="s">
        <v>475</v>
      </c>
      <c r="F245">
        <v>52</v>
      </c>
      <c r="G245" s="97">
        <v>555553</v>
      </c>
      <c r="H245" s="97">
        <v>4599035</v>
      </c>
      <c r="I245" s="73">
        <v>33</v>
      </c>
      <c r="J245">
        <v>52</v>
      </c>
      <c r="K245" s="2" t="s">
        <v>1</v>
      </c>
      <c r="L245" s="20" t="s">
        <v>121</v>
      </c>
      <c r="M245" s="21" t="s">
        <v>122</v>
      </c>
      <c r="N245" s="56">
        <v>2</v>
      </c>
      <c r="P245" s="14" t="s">
        <v>124</v>
      </c>
      <c r="Q245" s="90">
        <v>217.2</v>
      </c>
      <c r="R245" s="90">
        <v>602.8</v>
      </c>
      <c r="S245" s="11">
        <f t="shared" si="49"/>
        <v>0.3603185136031851</v>
      </c>
      <c r="T245" s="90">
        <v>73</v>
      </c>
      <c r="U245" s="90">
        <v>342.4</v>
      </c>
      <c r="V245" s="11">
        <f t="shared" si="50"/>
        <v>0.21320093457943926</v>
      </c>
      <c r="W245" s="90">
        <v>10.9</v>
      </c>
      <c r="X245" s="90">
        <v>267.4</v>
      </c>
      <c r="Y245" s="1">
        <v>0.04</v>
      </c>
      <c r="Z245" s="1">
        <f t="shared" si="51"/>
        <v>0.4435965494359655</v>
      </c>
      <c r="AA245" s="37" t="s">
        <v>236</v>
      </c>
      <c r="AB245" s="2">
        <v>2</v>
      </c>
      <c r="AC245" s="3" t="s">
        <v>2</v>
      </c>
      <c r="AD245" s="2" t="s">
        <v>2</v>
      </c>
      <c r="AE245" s="3" t="s">
        <v>2</v>
      </c>
      <c r="AF245" s="2" t="s">
        <v>2</v>
      </c>
      <c r="AG245" s="2"/>
      <c r="AH245" s="2"/>
      <c r="AI245" s="2" t="s">
        <v>2</v>
      </c>
      <c r="AJ245" s="2" t="s">
        <v>2</v>
      </c>
      <c r="AK245" s="2"/>
    </row>
    <row r="246" spans="1:37" ht="15" customHeight="1">
      <c r="A246" s="36" t="s">
        <v>120</v>
      </c>
      <c r="B246" s="7">
        <v>7793</v>
      </c>
      <c r="C246" s="2" t="s">
        <v>184</v>
      </c>
      <c r="D246" s="2" t="s">
        <v>402</v>
      </c>
      <c r="E246" s="34" t="s">
        <v>475</v>
      </c>
      <c r="F246">
        <v>52</v>
      </c>
      <c r="G246" s="97">
        <v>555553</v>
      </c>
      <c r="H246" s="97">
        <v>4599035</v>
      </c>
      <c r="I246" s="73">
        <v>33</v>
      </c>
      <c r="J246">
        <v>52</v>
      </c>
      <c r="K246" s="2" t="s">
        <v>1</v>
      </c>
      <c r="L246" s="20" t="s">
        <v>121</v>
      </c>
      <c r="M246" s="21" t="s">
        <v>122</v>
      </c>
      <c r="N246" s="56">
        <v>2</v>
      </c>
      <c r="P246" s="14" t="s">
        <v>124</v>
      </c>
      <c r="Q246" s="90">
        <v>488.6</v>
      </c>
      <c r="R246" s="90">
        <v>985.5</v>
      </c>
      <c r="S246" s="11">
        <f t="shared" si="49"/>
        <v>0.4957889396245561</v>
      </c>
      <c r="T246" s="90">
        <v>148.5</v>
      </c>
      <c r="U246" s="90">
        <v>477.8</v>
      </c>
      <c r="V246" s="11">
        <f t="shared" si="50"/>
        <v>0.3107994976977815</v>
      </c>
      <c r="W246" s="90">
        <v>10.2</v>
      </c>
      <c r="X246" s="90">
        <v>275.1</v>
      </c>
      <c r="Y246" s="1">
        <v>0.04</v>
      </c>
      <c r="Z246" s="1">
        <f t="shared" si="51"/>
        <v>0.2791476407914764</v>
      </c>
      <c r="AA246" s="37" t="s">
        <v>236</v>
      </c>
      <c r="AB246" s="2">
        <v>2</v>
      </c>
      <c r="AC246" s="3" t="s">
        <v>2</v>
      </c>
      <c r="AD246" s="2" t="s">
        <v>2</v>
      </c>
      <c r="AE246" s="3" t="s">
        <v>2</v>
      </c>
      <c r="AF246" s="2" t="s">
        <v>2</v>
      </c>
      <c r="AG246" s="2"/>
      <c r="AH246" s="2"/>
      <c r="AI246" s="2" t="s">
        <v>2</v>
      </c>
      <c r="AJ246" s="2" t="s">
        <v>2</v>
      </c>
      <c r="AK246" s="2"/>
    </row>
    <row r="247" spans="1:37" ht="15" customHeight="1">
      <c r="A247" s="36" t="s">
        <v>120</v>
      </c>
      <c r="B247" s="7">
        <v>7794</v>
      </c>
      <c r="C247" s="2" t="s">
        <v>185</v>
      </c>
      <c r="D247" s="2" t="s">
        <v>402</v>
      </c>
      <c r="E247" s="34" t="s">
        <v>475</v>
      </c>
      <c r="F247">
        <v>52</v>
      </c>
      <c r="G247" s="97">
        <v>555553</v>
      </c>
      <c r="H247" s="97">
        <v>4599035</v>
      </c>
      <c r="I247" s="73">
        <v>33</v>
      </c>
      <c r="J247">
        <v>52</v>
      </c>
      <c r="K247" s="2" t="s">
        <v>1</v>
      </c>
      <c r="L247" s="20" t="s">
        <v>121</v>
      </c>
      <c r="M247" s="21" t="s">
        <v>122</v>
      </c>
      <c r="N247" s="56">
        <v>2</v>
      </c>
      <c r="O247">
        <v>2</v>
      </c>
      <c r="P247" s="14" t="s">
        <v>124</v>
      </c>
      <c r="Q247" s="90">
        <v>392.4</v>
      </c>
      <c r="R247" s="90">
        <v>1756.5</v>
      </c>
      <c r="S247" s="11">
        <f t="shared" si="49"/>
        <v>0.223398804440649</v>
      </c>
      <c r="T247" s="90">
        <v>131.7</v>
      </c>
      <c r="U247" s="90">
        <v>824.4</v>
      </c>
      <c r="V247" s="11">
        <f t="shared" si="50"/>
        <v>0.15975254730713245</v>
      </c>
      <c r="W247" s="90">
        <v>37.4</v>
      </c>
      <c r="X247" s="90">
        <v>590.6</v>
      </c>
      <c r="Y247" s="1">
        <v>0.06</v>
      </c>
      <c r="Z247" s="1">
        <f t="shared" si="51"/>
        <v>0.33623683461428977</v>
      </c>
      <c r="AA247" s="37" t="s">
        <v>236</v>
      </c>
      <c r="AB247" s="2">
        <v>2</v>
      </c>
      <c r="AC247" s="3" t="s">
        <v>2</v>
      </c>
      <c r="AD247" s="2" t="s">
        <v>2</v>
      </c>
      <c r="AE247" s="3" t="s">
        <v>2</v>
      </c>
      <c r="AF247" s="2" t="s">
        <v>2</v>
      </c>
      <c r="AG247" s="2"/>
      <c r="AH247" s="2"/>
      <c r="AI247" s="2" t="s">
        <v>2</v>
      </c>
      <c r="AJ247" s="2" t="s">
        <v>2</v>
      </c>
      <c r="AK247" s="2"/>
    </row>
    <row r="248" spans="1:37" ht="15" customHeight="1">
      <c r="A248" s="36" t="s">
        <v>120</v>
      </c>
      <c r="B248" s="7">
        <v>7795</v>
      </c>
      <c r="C248" s="2" t="s">
        <v>186</v>
      </c>
      <c r="D248" s="2" t="s">
        <v>402</v>
      </c>
      <c r="E248" s="34" t="s">
        <v>475</v>
      </c>
      <c r="F248">
        <v>52</v>
      </c>
      <c r="G248" s="97">
        <v>555553</v>
      </c>
      <c r="H248" s="97">
        <v>4599035</v>
      </c>
      <c r="I248" s="73">
        <v>33</v>
      </c>
      <c r="J248">
        <v>52</v>
      </c>
      <c r="K248" s="2" t="s">
        <v>1</v>
      </c>
      <c r="L248" s="20" t="s">
        <v>121</v>
      </c>
      <c r="M248" s="21" t="s">
        <v>122</v>
      </c>
      <c r="N248" s="56">
        <v>2</v>
      </c>
      <c r="O248">
        <v>1</v>
      </c>
      <c r="P248" s="14" t="s">
        <v>124</v>
      </c>
      <c r="Q248" s="90">
        <v>318.7</v>
      </c>
      <c r="R248" s="90">
        <v>1355.6</v>
      </c>
      <c r="S248" s="11">
        <f t="shared" si="49"/>
        <v>0.23509884921805843</v>
      </c>
      <c r="T248" s="90">
        <v>118.7</v>
      </c>
      <c r="U248" s="90">
        <v>1332.2</v>
      </c>
      <c r="V248" s="11">
        <f t="shared" si="50"/>
        <v>0.0891007356252815</v>
      </c>
      <c r="W248" s="90">
        <v>19.5</v>
      </c>
      <c r="X248" s="90">
        <v>1175.9</v>
      </c>
      <c r="Y248" s="1">
        <v>0.02</v>
      </c>
      <c r="Z248" s="1">
        <f t="shared" si="51"/>
        <v>0.8674387724992625</v>
      </c>
      <c r="AA248" s="37" t="s">
        <v>236</v>
      </c>
      <c r="AB248" s="2">
        <v>2</v>
      </c>
      <c r="AC248" s="3" t="s">
        <v>2</v>
      </c>
      <c r="AD248" s="2" t="s">
        <v>2</v>
      </c>
      <c r="AE248" s="3" t="s">
        <v>2</v>
      </c>
      <c r="AF248" s="2" t="s">
        <v>2</v>
      </c>
      <c r="AG248" s="2"/>
      <c r="AH248" s="2"/>
      <c r="AI248" s="2" t="s">
        <v>2</v>
      </c>
      <c r="AJ248" s="2" t="s">
        <v>2</v>
      </c>
      <c r="AK248" s="2"/>
    </row>
    <row r="249" spans="2:19" ht="15" customHeight="1">
      <c r="B249" s="56"/>
      <c r="I249" s="75"/>
      <c r="L249"/>
      <c r="S249" s="4"/>
    </row>
    <row r="250" spans="1:37" ht="15" customHeight="1">
      <c r="A250" s="36" t="s">
        <v>120</v>
      </c>
      <c r="B250" s="7">
        <v>7782</v>
      </c>
      <c r="C250" s="2" t="s">
        <v>187</v>
      </c>
      <c r="D250" s="2" t="s">
        <v>402</v>
      </c>
      <c r="E250" s="31" t="s">
        <v>476</v>
      </c>
      <c r="F250">
        <v>20.7</v>
      </c>
      <c r="G250" s="97">
        <v>564003</v>
      </c>
      <c r="H250" s="97">
        <v>4599073</v>
      </c>
      <c r="I250" s="73">
        <v>33</v>
      </c>
      <c r="J250">
        <v>24</v>
      </c>
      <c r="K250" s="2" t="s">
        <v>1</v>
      </c>
      <c r="L250" s="20" t="s">
        <v>121</v>
      </c>
      <c r="M250" s="21" t="s">
        <v>122</v>
      </c>
      <c r="N250" s="56">
        <v>2</v>
      </c>
      <c r="O250">
        <v>1</v>
      </c>
      <c r="P250" s="14" t="s">
        <v>124</v>
      </c>
      <c r="Q250" s="90">
        <v>125.2</v>
      </c>
      <c r="R250" s="90">
        <v>601.1</v>
      </c>
      <c r="S250" s="11">
        <f aca="true" t="shared" si="52" ref="S250:S256">Q250/R250</f>
        <v>0.20828481117950423</v>
      </c>
      <c r="T250" s="90">
        <v>42.6</v>
      </c>
      <c r="U250" s="90">
        <v>574.8</v>
      </c>
      <c r="V250" s="11">
        <f aca="true" t="shared" si="53" ref="V250:V256">T250/U250</f>
        <v>0.07411273486430063</v>
      </c>
      <c r="W250" s="90">
        <v>8.2</v>
      </c>
      <c r="X250" s="90">
        <v>595.7</v>
      </c>
      <c r="Y250" s="1">
        <v>0.01</v>
      </c>
      <c r="Z250" s="1">
        <f aca="true" t="shared" si="54" ref="Z250:Z256">X250/R250</f>
        <v>0.9910164698053568</v>
      </c>
      <c r="AA250" s="37" t="s">
        <v>236</v>
      </c>
      <c r="AB250" s="2">
        <v>2</v>
      </c>
      <c r="AC250" s="3" t="s">
        <v>2</v>
      </c>
      <c r="AD250" s="2" t="s">
        <v>2</v>
      </c>
      <c r="AE250" s="3" t="s">
        <v>2</v>
      </c>
      <c r="AF250" s="2" t="s">
        <v>2</v>
      </c>
      <c r="AG250" s="2"/>
      <c r="AH250" s="2"/>
      <c r="AI250" s="2" t="s">
        <v>2</v>
      </c>
      <c r="AJ250" s="2" t="s">
        <v>2</v>
      </c>
      <c r="AK250" s="2"/>
    </row>
    <row r="251" spans="1:37" ht="15" customHeight="1">
      <c r="A251" s="36" t="s">
        <v>120</v>
      </c>
      <c r="B251" s="7">
        <v>7783</v>
      </c>
      <c r="C251" s="2" t="s">
        <v>188</v>
      </c>
      <c r="D251" s="2" t="s">
        <v>402</v>
      </c>
      <c r="E251" s="31" t="s">
        <v>476</v>
      </c>
      <c r="F251">
        <v>20.7</v>
      </c>
      <c r="G251" s="97">
        <v>564003</v>
      </c>
      <c r="H251" s="97">
        <v>4599073</v>
      </c>
      <c r="I251" s="73">
        <v>33</v>
      </c>
      <c r="J251">
        <v>24</v>
      </c>
      <c r="K251" s="2" t="s">
        <v>1</v>
      </c>
      <c r="L251" s="20" t="s">
        <v>121</v>
      </c>
      <c r="M251" s="21" t="s">
        <v>122</v>
      </c>
      <c r="N251" s="56">
        <v>2</v>
      </c>
      <c r="P251" s="14" t="s">
        <v>124</v>
      </c>
      <c r="Q251" s="90">
        <v>439.4</v>
      </c>
      <c r="R251" s="90">
        <v>817.6</v>
      </c>
      <c r="S251" s="11">
        <f t="shared" si="52"/>
        <v>0.5374266144814089</v>
      </c>
      <c r="T251" s="90">
        <v>139.6</v>
      </c>
      <c r="U251" s="90">
        <v>356.2</v>
      </c>
      <c r="V251" s="11">
        <f t="shared" si="53"/>
        <v>0.39191465468837733</v>
      </c>
      <c r="W251" s="90">
        <v>9.3</v>
      </c>
      <c r="X251" s="90">
        <v>236.1</v>
      </c>
      <c r="Y251" s="1">
        <v>0.04</v>
      </c>
      <c r="Z251" s="1">
        <f t="shared" si="54"/>
        <v>0.2887720156555773</v>
      </c>
      <c r="AA251" s="37" t="s">
        <v>236</v>
      </c>
      <c r="AB251" s="2">
        <v>2</v>
      </c>
      <c r="AC251" s="3" t="s">
        <v>2</v>
      </c>
      <c r="AD251" s="2" t="s">
        <v>2</v>
      </c>
      <c r="AE251" s="3" t="s">
        <v>2</v>
      </c>
      <c r="AF251" s="2" t="s">
        <v>2</v>
      </c>
      <c r="AG251" s="2"/>
      <c r="AH251" s="2"/>
      <c r="AI251" s="2" t="s">
        <v>2</v>
      </c>
      <c r="AJ251" s="2" t="s">
        <v>2</v>
      </c>
      <c r="AK251" s="2"/>
    </row>
    <row r="252" spans="1:37" ht="15" customHeight="1">
      <c r="A252" s="36" t="s">
        <v>120</v>
      </c>
      <c r="B252" s="7">
        <v>7784</v>
      </c>
      <c r="C252" s="2" t="s">
        <v>189</v>
      </c>
      <c r="D252" s="2" t="s">
        <v>402</v>
      </c>
      <c r="E252" s="31" t="s">
        <v>476</v>
      </c>
      <c r="F252">
        <v>20.7</v>
      </c>
      <c r="G252" s="97">
        <v>564003</v>
      </c>
      <c r="H252" s="97">
        <v>4599073</v>
      </c>
      <c r="I252" s="73">
        <v>33</v>
      </c>
      <c r="J252">
        <v>24</v>
      </c>
      <c r="K252" s="2" t="s">
        <v>1</v>
      </c>
      <c r="L252" s="20" t="s">
        <v>121</v>
      </c>
      <c r="M252" s="21" t="s">
        <v>122</v>
      </c>
      <c r="N252" s="56">
        <v>2</v>
      </c>
      <c r="O252">
        <v>2</v>
      </c>
      <c r="P252" s="14" t="s">
        <v>124</v>
      </c>
      <c r="Q252" s="90">
        <v>224</v>
      </c>
      <c r="R252" s="90">
        <v>563.9</v>
      </c>
      <c r="S252" s="11">
        <f t="shared" si="52"/>
        <v>0.3972335520482355</v>
      </c>
      <c r="T252" s="90">
        <v>74.7</v>
      </c>
      <c r="U252" s="90">
        <v>315.8</v>
      </c>
      <c r="V252" s="11">
        <f t="shared" si="53"/>
        <v>0.23654211526282456</v>
      </c>
      <c r="W252" s="90">
        <v>7.8</v>
      </c>
      <c r="X252" s="90">
        <v>265.7</v>
      </c>
      <c r="Y252" s="1">
        <v>0.03</v>
      </c>
      <c r="Z252" s="1">
        <f t="shared" si="54"/>
        <v>0.47118283383578646</v>
      </c>
      <c r="AA252" s="37" t="s">
        <v>236</v>
      </c>
      <c r="AB252" s="2">
        <v>2</v>
      </c>
      <c r="AC252" s="3" t="s">
        <v>2</v>
      </c>
      <c r="AD252" s="2" t="s">
        <v>2</v>
      </c>
      <c r="AE252" s="3" t="s">
        <v>2</v>
      </c>
      <c r="AF252" s="2" t="s">
        <v>2</v>
      </c>
      <c r="AG252" s="2"/>
      <c r="AH252" s="2"/>
      <c r="AI252" s="2" t="s">
        <v>2</v>
      </c>
      <c r="AJ252" s="2" t="s">
        <v>2</v>
      </c>
      <c r="AK252" s="2"/>
    </row>
    <row r="253" spans="1:37" ht="15" customHeight="1">
      <c r="A253" s="36" t="s">
        <v>120</v>
      </c>
      <c r="B253" s="7">
        <v>7785</v>
      </c>
      <c r="C253" s="2" t="s">
        <v>190</v>
      </c>
      <c r="D253" s="2" t="s">
        <v>402</v>
      </c>
      <c r="E253" s="31" t="s">
        <v>476</v>
      </c>
      <c r="F253">
        <v>20.7</v>
      </c>
      <c r="G253" s="97">
        <v>564003</v>
      </c>
      <c r="H253" s="97">
        <v>4599073</v>
      </c>
      <c r="I253" s="73">
        <v>33</v>
      </c>
      <c r="J253">
        <v>24</v>
      </c>
      <c r="K253" s="2" t="s">
        <v>1</v>
      </c>
      <c r="L253" s="20" t="s">
        <v>121</v>
      </c>
      <c r="M253" s="21" t="s">
        <v>122</v>
      </c>
      <c r="N253" s="56">
        <v>2</v>
      </c>
      <c r="P253" s="14" t="s">
        <v>124</v>
      </c>
      <c r="Q253" s="90">
        <v>277.3</v>
      </c>
      <c r="R253" s="90">
        <v>574.4</v>
      </c>
      <c r="S253" s="11">
        <f t="shared" si="52"/>
        <v>0.4827646239554318</v>
      </c>
      <c r="T253" s="90">
        <v>113.1</v>
      </c>
      <c r="U253" s="90">
        <v>340.5</v>
      </c>
      <c r="V253" s="11">
        <f t="shared" si="53"/>
        <v>0.33215859030837</v>
      </c>
      <c r="W253" s="90">
        <v>7</v>
      </c>
      <c r="X253" s="90">
        <v>222.1</v>
      </c>
      <c r="Y253" s="1">
        <v>0.03</v>
      </c>
      <c r="Z253" s="1">
        <f t="shared" si="54"/>
        <v>0.3866643454038997</v>
      </c>
      <c r="AA253" s="37" t="s">
        <v>236</v>
      </c>
      <c r="AB253" s="2">
        <v>2</v>
      </c>
      <c r="AC253" s="3" t="s">
        <v>2</v>
      </c>
      <c r="AD253" s="2" t="s">
        <v>2</v>
      </c>
      <c r="AE253" s="3" t="s">
        <v>2</v>
      </c>
      <c r="AF253" s="2" t="s">
        <v>2</v>
      </c>
      <c r="AG253" s="2"/>
      <c r="AH253" s="2"/>
      <c r="AI253" s="2" t="s">
        <v>2</v>
      </c>
      <c r="AJ253" s="2" t="s">
        <v>2</v>
      </c>
      <c r="AK253" s="2"/>
    </row>
    <row r="254" spans="1:37" ht="15" customHeight="1">
      <c r="A254" s="36" t="s">
        <v>120</v>
      </c>
      <c r="B254" s="7">
        <v>7786</v>
      </c>
      <c r="C254" s="2" t="s">
        <v>191</v>
      </c>
      <c r="D254" s="2" t="s">
        <v>402</v>
      </c>
      <c r="E254" s="31" t="s">
        <v>476</v>
      </c>
      <c r="F254">
        <v>20.7</v>
      </c>
      <c r="G254" s="97">
        <v>564003</v>
      </c>
      <c r="H254" s="97">
        <v>4599073</v>
      </c>
      <c r="I254" s="73">
        <v>33</v>
      </c>
      <c r="J254">
        <v>24</v>
      </c>
      <c r="K254" s="2" t="s">
        <v>1</v>
      </c>
      <c r="L254" s="20" t="s">
        <v>121</v>
      </c>
      <c r="M254" s="21" t="s">
        <v>122</v>
      </c>
      <c r="N254" s="56">
        <v>2</v>
      </c>
      <c r="O254">
        <v>1</v>
      </c>
      <c r="P254" s="14" t="s">
        <v>124</v>
      </c>
      <c r="Q254" s="90">
        <v>309.7</v>
      </c>
      <c r="R254" s="90">
        <v>3205.9</v>
      </c>
      <c r="S254" s="11">
        <f t="shared" si="52"/>
        <v>0.09660313796437817</v>
      </c>
      <c r="T254" s="90">
        <v>151.3</v>
      </c>
      <c r="U254" s="90">
        <v>5430.5</v>
      </c>
      <c r="V254" s="11">
        <f t="shared" si="53"/>
        <v>0.027861154589816778</v>
      </c>
      <c r="W254" s="90">
        <v>102.1</v>
      </c>
      <c r="X254" s="90">
        <v>5871</v>
      </c>
      <c r="Y254" s="1">
        <v>0.02</v>
      </c>
      <c r="Z254" s="1">
        <f t="shared" si="54"/>
        <v>1.83131102030631</v>
      </c>
      <c r="AA254" s="37" t="s">
        <v>236</v>
      </c>
      <c r="AB254" s="2">
        <v>2</v>
      </c>
      <c r="AC254" s="3" t="s">
        <v>2</v>
      </c>
      <c r="AD254" s="2" t="s">
        <v>2</v>
      </c>
      <c r="AE254" s="3" t="s">
        <v>2</v>
      </c>
      <c r="AF254" s="2" t="s">
        <v>2</v>
      </c>
      <c r="AG254" s="2"/>
      <c r="AH254" s="2"/>
      <c r="AI254" s="2" t="s">
        <v>2</v>
      </c>
      <c r="AJ254" s="2" t="s">
        <v>2</v>
      </c>
      <c r="AK254" s="2"/>
    </row>
    <row r="255" spans="1:37" ht="15" customHeight="1">
      <c r="A255" s="36" t="s">
        <v>120</v>
      </c>
      <c r="B255" s="7">
        <v>7787</v>
      </c>
      <c r="C255" s="2" t="s">
        <v>192</v>
      </c>
      <c r="D255" s="2" t="s">
        <v>402</v>
      </c>
      <c r="E255" s="31" t="s">
        <v>476</v>
      </c>
      <c r="F255">
        <v>20.7</v>
      </c>
      <c r="G255" s="97">
        <v>564003</v>
      </c>
      <c r="H255" s="97">
        <v>4599073</v>
      </c>
      <c r="I255" s="73">
        <v>33</v>
      </c>
      <c r="J255">
        <v>24</v>
      </c>
      <c r="K255" s="2" t="s">
        <v>1</v>
      </c>
      <c r="L255" s="20" t="s">
        <v>121</v>
      </c>
      <c r="M255" s="21" t="s">
        <v>122</v>
      </c>
      <c r="N255" s="56">
        <v>2</v>
      </c>
      <c r="O255">
        <v>1</v>
      </c>
      <c r="P255" s="14" t="s">
        <v>124</v>
      </c>
      <c r="Q255" s="90">
        <v>170.2</v>
      </c>
      <c r="R255" s="90">
        <v>1524.2</v>
      </c>
      <c r="S255" s="11">
        <f t="shared" si="52"/>
        <v>0.11166513580894895</v>
      </c>
      <c r="T255" s="90">
        <v>71</v>
      </c>
      <c r="U255" s="90">
        <v>1977</v>
      </c>
      <c r="V255" s="11">
        <f t="shared" si="53"/>
        <v>0.035912999494183105</v>
      </c>
      <c r="W255" s="90">
        <v>21.5</v>
      </c>
      <c r="X255" s="90">
        <v>1318</v>
      </c>
      <c r="Y255" s="1">
        <v>0.02</v>
      </c>
      <c r="Z255" s="1">
        <f t="shared" si="54"/>
        <v>0.8647159165463849</v>
      </c>
      <c r="AA255" s="37" t="s">
        <v>236</v>
      </c>
      <c r="AB255" s="2">
        <v>2</v>
      </c>
      <c r="AC255" s="3" t="s">
        <v>2</v>
      </c>
      <c r="AD255" s="2" t="s">
        <v>2</v>
      </c>
      <c r="AE255" s="3" t="s">
        <v>2</v>
      </c>
      <c r="AF255" s="2" t="s">
        <v>2</v>
      </c>
      <c r="AG255" s="2"/>
      <c r="AH255" s="2"/>
      <c r="AI255" s="2" t="s">
        <v>2</v>
      </c>
      <c r="AJ255" s="2" t="s">
        <v>2</v>
      </c>
      <c r="AK255" s="2"/>
    </row>
    <row r="256" spans="1:37" ht="15" customHeight="1">
      <c r="A256" s="36" t="s">
        <v>120</v>
      </c>
      <c r="B256" s="7">
        <v>7788</v>
      </c>
      <c r="C256" s="2" t="s">
        <v>193</v>
      </c>
      <c r="D256" s="2" t="s">
        <v>402</v>
      </c>
      <c r="E256" s="31" t="s">
        <v>476</v>
      </c>
      <c r="F256">
        <v>20.7</v>
      </c>
      <c r="G256" s="97">
        <v>564003</v>
      </c>
      <c r="H256" s="97">
        <v>4599073</v>
      </c>
      <c r="I256" s="73">
        <v>33</v>
      </c>
      <c r="J256">
        <v>24</v>
      </c>
      <c r="K256" s="2" t="s">
        <v>1</v>
      </c>
      <c r="L256" s="20" t="s">
        <v>121</v>
      </c>
      <c r="M256" s="21" t="s">
        <v>122</v>
      </c>
      <c r="N256" s="56">
        <v>2</v>
      </c>
      <c r="P256" s="14" t="s">
        <v>124</v>
      </c>
      <c r="Q256" s="90">
        <v>204.6</v>
      </c>
      <c r="R256" s="90">
        <v>601.2</v>
      </c>
      <c r="S256" s="11">
        <f t="shared" si="52"/>
        <v>0.34031936127744505</v>
      </c>
      <c r="T256" s="90">
        <v>71.2</v>
      </c>
      <c r="U256" s="90">
        <v>401.9</v>
      </c>
      <c r="V256" s="11">
        <f t="shared" si="53"/>
        <v>0.17715849713859172</v>
      </c>
      <c r="W256" s="90">
        <v>8.6</v>
      </c>
      <c r="X256" s="90">
        <v>413.6</v>
      </c>
      <c r="Y256" s="1">
        <v>0.02</v>
      </c>
      <c r="Z256" s="1">
        <f t="shared" si="54"/>
        <v>0.6879574184963406</v>
      </c>
      <c r="AA256" s="37" t="s">
        <v>236</v>
      </c>
      <c r="AB256" s="2">
        <v>2</v>
      </c>
      <c r="AC256" s="3" t="s">
        <v>2</v>
      </c>
      <c r="AD256" s="2" t="s">
        <v>2</v>
      </c>
      <c r="AE256" s="3" t="s">
        <v>2</v>
      </c>
      <c r="AF256" s="2" t="s">
        <v>2</v>
      </c>
      <c r="AG256" s="2"/>
      <c r="AH256" s="2"/>
      <c r="AI256" s="2" t="s">
        <v>2</v>
      </c>
      <c r="AJ256" s="2" t="s">
        <v>2</v>
      </c>
      <c r="AK256" s="2"/>
    </row>
    <row r="257" spans="2:37" ht="15" customHeight="1">
      <c r="B257" s="58"/>
      <c r="C257" s="2"/>
      <c r="E257" s="2"/>
      <c r="I257" s="75"/>
      <c r="L257" s="2"/>
      <c r="Q257" s="90"/>
      <c r="R257" s="90"/>
      <c r="S257" s="4"/>
      <c r="T257" s="90"/>
      <c r="U257" s="90"/>
      <c r="V257" s="11"/>
      <c r="W257" s="90"/>
      <c r="X257" s="90"/>
      <c r="Y257" s="1"/>
      <c r="Z257" s="1"/>
      <c r="AA257" s="3"/>
      <c r="AB257" s="2"/>
      <c r="AC257" s="3"/>
      <c r="AD257" s="2"/>
      <c r="AE257" s="3"/>
      <c r="AF257" s="2"/>
      <c r="AG257" s="2"/>
      <c r="AH257" s="2"/>
      <c r="AI257" s="2"/>
      <c r="AJ257" s="2"/>
      <c r="AK257" s="2"/>
    </row>
    <row r="258" spans="1:37" ht="15" customHeight="1">
      <c r="A258" s="36" t="s">
        <v>120</v>
      </c>
      <c r="B258" s="7">
        <v>7749</v>
      </c>
      <c r="C258" s="2" t="s">
        <v>194</v>
      </c>
      <c r="D258" s="2" t="s">
        <v>402</v>
      </c>
      <c r="E258" s="31" t="s">
        <v>476</v>
      </c>
      <c r="F258">
        <v>21.2</v>
      </c>
      <c r="G258" s="97">
        <v>564003</v>
      </c>
      <c r="H258" s="97">
        <v>4599073</v>
      </c>
      <c r="I258" s="73">
        <v>33</v>
      </c>
      <c r="J258">
        <v>24</v>
      </c>
      <c r="K258" s="2" t="s">
        <v>1</v>
      </c>
      <c r="L258" s="20" t="s">
        <v>121</v>
      </c>
      <c r="M258" s="21" t="s">
        <v>122</v>
      </c>
      <c r="N258" s="56">
        <v>1</v>
      </c>
      <c r="O258">
        <v>1</v>
      </c>
      <c r="P258" s="14" t="s">
        <v>124</v>
      </c>
      <c r="Q258" s="90">
        <v>195.6</v>
      </c>
      <c r="R258" s="90">
        <v>849.6</v>
      </c>
      <c r="S258" s="11">
        <f>Q258/R258</f>
        <v>0.23022598870056496</v>
      </c>
      <c r="T258" s="90">
        <v>62.7</v>
      </c>
      <c r="U258" s="90">
        <v>806.1</v>
      </c>
      <c r="V258" s="11">
        <f>T258/U258</f>
        <v>0.07778191291403051</v>
      </c>
      <c r="W258" s="90">
        <v>10.6</v>
      </c>
      <c r="X258" s="90">
        <v>793.2</v>
      </c>
      <c r="Y258" s="1">
        <v>0.01</v>
      </c>
      <c r="Z258" s="1">
        <f>X258/R258</f>
        <v>0.9336158192090396</v>
      </c>
      <c r="AA258" s="37" t="s">
        <v>236</v>
      </c>
      <c r="AB258" s="2">
        <v>2</v>
      </c>
      <c r="AC258" s="3" t="s">
        <v>2</v>
      </c>
      <c r="AD258" s="2" t="s">
        <v>2</v>
      </c>
      <c r="AE258" s="3" t="s">
        <v>2</v>
      </c>
      <c r="AF258" s="2" t="s">
        <v>2</v>
      </c>
      <c r="AG258" s="2"/>
      <c r="AH258" s="2"/>
      <c r="AI258" s="2" t="s">
        <v>2</v>
      </c>
      <c r="AJ258" s="2" t="s">
        <v>2</v>
      </c>
      <c r="AK258" s="2"/>
    </row>
    <row r="259" spans="1:37" ht="15" customHeight="1">
      <c r="A259" s="36" t="s">
        <v>120</v>
      </c>
      <c r="B259" s="7">
        <v>7750</v>
      </c>
      <c r="C259" s="2" t="s">
        <v>195</v>
      </c>
      <c r="D259" s="2" t="s">
        <v>402</v>
      </c>
      <c r="E259" s="31" t="s">
        <v>476</v>
      </c>
      <c r="F259">
        <v>21.2</v>
      </c>
      <c r="G259" s="97">
        <v>564003</v>
      </c>
      <c r="H259" s="97">
        <v>4599073</v>
      </c>
      <c r="I259" s="73">
        <v>33</v>
      </c>
      <c r="J259">
        <v>24</v>
      </c>
      <c r="K259" s="2" t="s">
        <v>1</v>
      </c>
      <c r="L259" s="20" t="s">
        <v>121</v>
      </c>
      <c r="M259" s="21" t="s">
        <v>122</v>
      </c>
      <c r="N259" s="56">
        <v>1</v>
      </c>
      <c r="O259">
        <v>1</v>
      </c>
      <c r="P259" s="14" t="s">
        <v>124</v>
      </c>
      <c r="Q259" s="90">
        <v>435.4</v>
      </c>
      <c r="R259" s="90">
        <v>1834.3</v>
      </c>
      <c r="S259" s="11">
        <f>Q259/R259</f>
        <v>0.23736575260317286</v>
      </c>
      <c r="T259" s="90">
        <v>166.9</v>
      </c>
      <c r="U259" s="90">
        <v>1931.8</v>
      </c>
      <c r="V259" s="11">
        <f>T259/U259</f>
        <v>0.08639610725748008</v>
      </c>
      <c r="W259" s="90">
        <v>7.3</v>
      </c>
      <c r="X259" s="90">
        <v>1958.5</v>
      </c>
      <c r="Y259" s="1">
        <v>0</v>
      </c>
      <c r="Z259" s="1">
        <f>X259/R259</f>
        <v>1.0677097530393065</v>
      </c>
      <c r="AA259" s="37" t="s">
        <v>236</v>
      </c>
      <c r="AB259" s="2">
        <v>2</v>
      </c>
      <c r="AC259" s="3" t="s">
        <v>2</v>
      </c>
      <c r="AD259" s="2" t="s">
        <v>2</v>
      </c>
      <c r="AE259" s="3" t="s">
        <v>2</v>
      </c>
      <c r="AF259" s="2" t="s">
        <v>2</v>
      </c>
      <c r="AG259" s="2"/>
      <c r="AH259" s="2"/>
      <c r="AI259" s="2" t="s">
        <v>2</v>
      </c>
      <c r="AJ259" s="2" t="s">
        <v>2</v>
      </c>
      <c r="AK259" s="2"/>
    </row>
    <row r="260" spans="1:37" ht="15" customHeight="1">
      <c r="A260" s="36" t="s">
        <v>120</v>
      </c>
      <c r="B260" s="7">
        <v>7751</v>
      </c>
      <c r="C260" s="2" t="s">
        <v>196</v>
      </c>
      <c r="D260" s="2" t="s">
        <v>402</v>
      </c>
      <c r="E260" s="31" t="s">
        <v>476</v>
      </c>
      <c r="F260">
        <v>21.2</v>
      </c>
      <c r="G260" s="97">
        <v>564003</v>
      </c>
      <c r="H260" s="97">
        <v>4599073</v>
      </c>
      <c r="I260" s="73">
        <v>33</v>
      </c>
      <c r="J260">
        <v>24</v>
      </c>
      <c r="K260" s="2" t="s">
        <v>1</v>
      </c>
      <c r="L260" s="20" t="s">
        <v>121</v>
      </c>
      <c r="M260" s="21" t="s">
        <v>122</v>
      </c>
      <c r="N260" s="56">
        <v>1</v>
      </c>
      <c r="P260" s="14" t="s">
        <v>124</v>
      </c>
      <c r="Q260" s="90">
        <v>271.2</v>
      </c>
      <c r="R260" s="90">
        <v>805.4</v>
      </c>
      <c r="S260" s="11">
        <f>Q260/R260</f>
        <v>0.33672709212813506</v>
      </c>
      <c r="T260" s="90">
        <v>101.5</v>
      </c>
      <c r="U260" s="90">
        <v>673.3</v>
      </c>
      <c r="V260" s="11">
        <f>T260/U260</f>
        <v>0.15075003713055102</v>
      </c>
      <c r="W260" s="90" t="s">
        <v>2</v>
      </c>
      <c r="X260" s="90">
        <v>604.4</v>
      </c>
      <c r="Y260" s="1" t="s">
        <v>2</v>
      </c>
      <c r="Z260" s="1">
        <f>X260/R260</f>
        <v>0.7504345666749441</v>
      </c>
      <c r="AA260" s="37" t="s">
        <v>236</v>
      </c>
      <c r="AB260" s="2">
        <v>2</v>
      </c>
      <c r="AC260" s="3" t="s">
        <v>2</v>
      </c>
      <c r="AD260" s="2" t="s">
        <v>2</v>
      </c>
      <c r="AE260" s="3" t="s">
        <v>2</v>
      </c>
      <c r="AF260" s="2" t="s">
        <v>2</v>
      </c>
      <c r="AG260" s="2"/>
      <c r="AH260" s="2"/>
      <c r="AI260" s="2" t="s">
        <v>2</v>
      </c>
      <c r="AJ260" s="2" t="s">
        <v>2</v>
      </c>
      <c r="AK260" s="2"/>
    </row>
    <row r="261" spans="1:37" ht="15" customHeight="1">
      <c r="A261" s="36" t="s">
        <v>120</v>
      </c>
      <c r="B261" s="7">
        <v>7752</v>
      </c>
      <c r="C261" s="2" t="s">
        <v>197</v>
      </c>
      <c r="D261" s="2" t="s">
        <v>402</v>
      </c>
      <c r="E261" s="31" t="s">
        <v>476</v>
      </c>
      <c r="F261">
        <v>21.2</v>
      </c>
      <c r="G261" s="97">
        <v>564003</v>
      </c>
      <c r="H261" s="97">
        <v>4599073</v>
      </c>
      <c r="I261" s="73">
        <v>33</v>
      </c>
      <c r="J261">
        <v>24</v>
      </c>
      <c r="K261" s="2" t="s">
        <v>1</v>
      </c>
      <c r="L261" s="29" t="s">
        <v>134</v>
      </c>
      <c r="M261" s="32" t="s">
        <v>238</v>
      </c>
      <c r="N261" s="56">
        <v>2</v>
      </c>
      <c r="O261">
        <v>1</v>
      </c>
      <c r="P261" s="14" t="s">
        <v>124</v>
      </c>
      <c r="Q261" s="90">
        <v>98.8</v>
      </c>
      <c r="R261" s="90">
        <v>671.6</v>
      </c>
      <c r="S261" s="11">
        <f>Q261/R261</f>
        <v>0.14711137581893985</v>
      </c>
      <c r="T261" s="90">
        <v>28.1</v>
      </c>
      <c r="U261" s="90">
        <v>767.9</v>
      </c>
      <c r="V261" s="11">
        <f>T261/U261</f>
        <v>0.03659330642010679</v>
      </c>
      <c r="W261" s="90">
        <v>5.7</v>
      </c>
      <c r="X261" s="90">
        <v>841.4</v>
      </c>
      <c r="Y261" s="1">
        <v>0.01</v>
      </c>
      <c r="Z261" s="1">
        <f>X261/R261</f>
        <v>1.252829064919595</v>
      </c>
      <c r="AA261" s="37" t="s">
        <v>236</v>
      </c>
      <c r="AB261" s="2">
        <v>2</v>
      </c>
      <c r="AC261" s="3" t="s">
        <v>2</v>
      </c>
      <c r="AD261" s="2" t="s">
        <v>2</v>
      </c>
      <c r="AE261" s="3" t="s">
        <v>2</v>
      </c>
      <c r="AF261" s="2" t="s">
        <v>2</v>
      </c>
      <c r="AG261" s="2"/>
      <c r="AH261" s="2"/>
      <c r="AI261" s="2" t="s">
        <v>2</v>
      </c>
      <c r="AJ261" s="2" t="s">
        <v>2</v>
      </c>
      <c r="AK261" s="2"/>
    </row>
    <row r="262" spans="2:12" ht="15" customHeight="1">
      <c r="B262" s="56"/>
      <c r="I262" s="75"/>
      <c r="L262"/>
    </row>
    <row r="263" spans="1:38" ht="15" customHeight="1">
      <c r="A263" s="36" t="s">
        <v>120</v>
      </c>
      <c r="B263" s="85">
        <v>8014</v>
      </c>
      <c r="C263" s="26" t="s">
        <v>224</v>
      </c>
      <c r="D263" s="2" t="s">
        <v>402</v>
      </c>
      <c r="E263" s="35" t="s">
        <v>477</v>
      </c>
      <c r="F263">
        <v>5</v>
      </c>
      <c r="G263" s="97">
        <v>569706</v>
      </c>
      <c r="H263" s="97">
        <v>4601198</v>
      </c>
      <c r="I263" s="73">
        <v>33</v>
      </c>
      <c r="J263">
        <v>7</v>
      </c>
      <c r="K263" s="2" t="s">
        <v>1</v>
      </c>
      <c r="L263" s="20" t="s">
        <v>121</v>
      </c>
      <c r="M263" s="21" t="s">
        <v>122</v>
      </c>
      <c r="N263" s="56">
        <v>2</v>
      </c>
      <c r="P263" s="14" t="s">
        <v>124</v>
      </c>
      <c r="Q263" s="93">
        <v>842.1</v>
      </c>
      <c r="R263" s="93">
        <v>1289.8</v>
      </c>
      <c r="S263" s="11">
        <f aca="true" t="shared" si="55" ref="S263:S268">Q263/R263</f>
        <v>0.6528919212280975</v>
      </c>
      <c r="T263" s="93">
        <v>261.9</v>
      </c>
      <c r="U263" s="93">
        <v>585.4</v>
      </c>
      <c r="V263" s="11">
        <f aca="true" t="shared" si="56" ref="V263:V268">T263/U263</f>
        <v>0.4473864024598565</v>
      </c>
      <c r="W263" s="93">
        <v>12.7</v>
      </c>
      <c r="X263" s="93">
        <v>263</v>
      </c>
      <c r="Y263" s="25">
        <v>0.04828897338403042</v>
      </c>
      <c r="Z263" s="1">
        <f aca="true" t="shared" si="57" ref="Z263:Z268">X263/R263</f>
        <v>0.20390758257094124</v>
      </c>
      <c r="AA263" s="37" t="s">
        <v>236</v>
      </c>
      <c r="AB263" s="26">
        <v>2</v>
      </c>
      <c r="AC263" s="28"/>
      <c r="AD263" s="26" t="s">
        <v>2</v>
      </c>
      <c r="AE263" s="28"/>
      <c r="AF263" s="26" t="s">
        <v>2</v>
      </c>
      <c r="AG263" s="26"/>
      <c r="AH263" s="26"/>
      <c r="AI263" s="26" t="s">
        <v>2</v>
      </c>
      <c r="AJ263" s="26" t="s">
        <v>2</v>
      </c>
      <c r="AK263" s="26" t="s">
        <v>2</v>
      </c>
      <c r="AL263" s="26" t="s">
        <v>2</v>
      </c>
    </row>
    <row r="264" spans="1:38" ht="15" customHeight="1">
      <c r="A264" s="36" t="s">
        <v>120</v>
      </c>
      <c r="B264" s="85">
        <v>8015</v>
      </c>
      <c r="C264" s="26" t="s">
        <v>225</v>
      </c>
      <c r="D264" s="2" t="s">
        <v>402</v>
      </c>
      <c r="E264" s="35" t="s">
        <v>477</v>
      </c>
      <c r="F264">
        <v>5</v>
      </c>
      <c r="G264" s="97">
        <v>569706</v>
      </c>
      <c r="H264" s="97">
        <v>4601198</v>
      </c>
      <c r="I264" s="73">
        <v>33</v>
      </c>
      <c r="J264">
        <v>7</v>
      </c>
      <c r="K264" s="2" t="s">
        <v>1</v>
      </c>
      <c r="L264" s="20" t="s">
        <v>121</v>
      </c>
      <c r="M264" s="21" t="s">
        <v>122</v>
      </c>
      <c r="N264" s="56">
        <v>2</v>
      </c>
      <c r="O264">
        <v>2</v>
      </c>
      <c r="P264" s="14" t="s">
        <v>124</v>
      </c>
      <c r="Q264" s="93">
        <v>618.8</v>
      </c>
      <c r="R264" s="93">
        <v>1336.7</v>
      </c>
      <c r="S264" s="11">
        <f t="shared" si="55"/>
        <v>0.46293109897508783</v>
      </c>
      <c r="T264" s="93">
        <v>219.9</v>
      </c>
      <c r="U264" s="93">
        <v>1043.1</v>
      </c>
      <c r="V264" s="11">
        <f t="shared" si="56"/>
        <v>0.2108139200460167</v>
      </c>
      <c r="W264" s="93">
        <v>18.4</v>
      </c>
      <c r="X264" s="93">
        <v>850.6</v>
      </c>
      <c r="Y264" s="25">
        <v>0.021631789325182223</v>
      </c>
      <c r="Z264" s="1">
        <f t="shared" si="57"/>
        <v>0.636343233335827</v>
      </c>
      <c r="AA264" s="37" t="s">
        <v>236</v>
      </c>
      <c r="AB264" s="26">
        <v>2</v>
      </c>
      <c r="AC264" s="28"/>
      <c r="AD264" s="26" t="s">
        <v>2</v>
      </c>
      <c r="AE264" s="28"/>
      <c r="AF264" s="26" t="s">
        <v>2</v>
      </c>
      <c r="AG264" s="26"/>
      <c r="AH264" s="26"/>
      <c r="AI264" s="26" t="s">
        <v>2</v>
      </c>
      <c r="AJ264" s="26" t="s">
        <v>2</v>
      </c>
      <c r="AK264" s="26" t="s">
        <v>2</v>
      </c>
      <c r="AL264" s="26" t="s">
        <v>2</v>
      </c>
    </row>
    <row r="265" spans="1:38" ht="15" customHeight="1">
      <c r="A265" s="36" t="s">
        <v>120</v>
      </c>
      <c r="B265" s="85">
        <v>8016</v>
      </c>
      <c r="C265" s="26" t="s">
        <v>226</v>
      </c>
      <c r="D265" s="2" t="s">
        <v>402</v>
      </c>
      <c r="E265" s="35" t="s">
        <v>477</v>
      </c>
      <c r="F265">
        <v>5</v>
      </c>
      <c r="G265" s="97">
        <v>569706</v>
      </c>
      <c r="H265" s="97">
        <v>4601198</v>
      </c>
      <c r="I265" s="73">
        <v>33</v>
      </c>
      <c r="J265">
        <v>7</v>
      </c>
      <c r="K265" s="2" t="s">
        <v>1</v>
      </c>
      <c r="L265" s="20" t="s">
        <v>121</v>
      </c>
      <c r="M265" s="21" t="s">
        <v>122</v>
      </c>
      <c r="N265" s="56">
        <v>2</v>
      </c>
      <c r="P265" s="14" t="s">
        <v>124</v>
      </c>
      <c r="Q265" s="93">
        <v>1271.8</v>
      </c>
      <c r="R265" s="93">
        <v>1934.2</v>
      </c>
      <c r="S265" s="11">
        <f t="shared" si="55"/>
        <v>0.65753283011064</v>
      </c>
      <c r="T265" s="93">
        <v>390.2</v>
      </c>
      <c r="U265" s="93">
        <v>863.4</v>
      </c>
      <c r="V265" s="11">
        <f t="shared" si="56"/>
        <v>0.45193421357424135</v>
      </c>
      <c r="W265" s="93">
        <v>21.2</v>
      </c>
      <c r="X265" s="93">
        <v>379.3</v>
      </c>
      <c r="Y265" s="25">
        <v>0.055892433430002636</v>
      </c>
      <c r="Z265" s="1">
        <f t="shared" si="57"/>
        <v>0.19610174749250336</v>
      </c>
      <c r="AA265" s="37" t="s">
        <v>236</v>
      </c>
      <c r="AB265" s="26">
        <v>2</v>
      </c>
      <c r="AC265" s="28"/>
      <c r="AD265" s="26" t="s">
        <v>2</v>
      </c>
      <c r="AE265" s="28"/>
      <c r="AF265" s="26" t="s">
        <v>2</v>
      </c>
      <c r="AG265" s="26"/>
      <c r="AH265" s="26"/>
      <c r="AI265" s="26" t="s">
        <v>2</v>
      </c>
      <c r="AJ265" s="26" t="s">
        <v>2</v>
      </c>
      <c r="AK265" s="26" t="s">
        <v>2</v>
      </c>
      <c r="AL265" s="26" t="s">
        <v>2</v>
      </c>
    </row>
    <row r="266" spans="1:38" ht="15" customHeight="1">
      <c r="A266" s="36" t="s">
        <v>120</v>
      </c>
      <c r="B266" s="85">
        <v>8017</v>
      </c>
      <c r="C266" s="26" t="s">
        <v>227</v>
      </c>
      <c r="D266" s="2" t="s">
        <v>402</v>
      </c>
      <c r="E266" s="35" t="s">
        <v>477</v>
      </c>
      <c r="F266">
        <v>5</v>
      </c>
      <c r="G266" s="97">
        <v>569706</v>
      </c>
      <c r="H266" s="97">
        <v>4601198</v>
      </c>
      <c r="I266" s="73">
        <v>33</v>
      </c>
      <c r="J266">
        <v>7</v>
      </c>
      <c r="K266" s="2" t="s">
        <v>1</v>
      </c>
      <c r="L266" s="20" t="s">
        <v>121</v>
      </c>
      <c r="M266" s="21" t="s">
        <v>122</v>
      </c>
      <c r="N266" s="56">
        <v>2</v>
      </c>
      <c r="P266" s="14" t="s">
        <v>124</v>
      </c>
      <c r="Q266" s="93">
        <v>695.9</v>
      </c>
      <c r="R266" s="93">
        <v>1192.4</v>
      </c>
      <c r="S266" s="11">
        <f t="shared" si="55"/>
        <v>0.5836128815833612</v>
      </c>
      <c r="T266" s="93">
        <v>235.8</v>
      </c>
      <c r="U266" s="93">
        <v>647.4</v>
      </c>
      <c r="V266" s="11">
        <f t="shared" si="56"/>
        <v>0.3642261353104727</v>
      </c>
      <c r="W266" s="93">
        <v>13.4</v>
      </c>
      <c r="X266" s="93">
        <v>362.6</v>
      </c>
      <c r="Y266" s="25">
        <v>0.03695532266960838</v>
      </c>
      <c r="Z266" s="1">
        <f t="shared" si="57"/>
        <v>0.30409258638040926</v>
      </c>
      <c r="AA266" s="37" t="s">
        <v>236</v>
      </c>
      <c r="AB266" s="26">
        <v>2</v>
      </c>
      <c r="AC266" s="28"/>
      <c r="AD266" s="26" t="s">
        <v>2</v>
      </c>
      <c r="AE266" s="28"/>
      <c r="AF266" s="26" t="s">
        <v>2</v>
      </c>
      <c r="AG266" s="26"/>
      <c r="AH266" s="26"/>
      <c r="AI266" s="26" t="s">
        <v>2</v>
      </c>
      <c r="AJ266" s="26" t="s">
        <v>2</v>
      </c>
      <c r="AK266" s="26" t="s">
        <v>2</v>
      </c>
      <c r="AL266" s="26" t="s">
        <v>2</v>
      </c>
    </row>
    <row r="267" spans="1:38" ht="15" customHeight="1">
      <c r="A267" s="36" t="s">
        <v>120</v>
      </c>
      <c r="B267" s="85">
        <v>8018</v>
      </c>
      <c r="C267" s="26" t="s">
        <v>228</v>
      </c>
      <c r="D267" s="2" t="s">
        <v>402</v>
      </c>
      <c r="E267" s="35" t="s">
        <v>477</v>
      </c>
      <c r="F267">
        <v>5</v>
      </c>
      <c r="G267" s="97">
        <v>569706</v>
      </c>
      <c r="H267" s="97">
        <v>4601198</v>
      </c>
      <c r="I267" s="73">
        <v>33</v>
      </c>
      <c r="J267">
        <v>7</v>
      </c>
      <c r="K267" s="2" t="s">
        <v>1</v>
      </c>
      <c r="L267" s="20" t="s">
        <v>121</v>
      </c>
      <c r="M267" s="21" t="s">
        <v>122</v>
      </c>
      <c r="N267" s="56">
        <v>2</v>
      </c>
      <c r="P267" s="14" t="s">
        <v>124</v>
      </c>
      <c r="Q267" s="93">
        <v>1256.5</v>
      </c>
      <c r="R267" s="93">
        <v>2001.3</v>
      </c>
      <c r="S267" s="11">
        <f t="shared" si="55"/>
        <v>0.627841902763204</v>
      </c>
      <c r="T267" s="93">
        <v>417</v>
      </c>
      <c r="U267" s="93">
        <v>904.4</v>
      </c>
      <c r="V267" s="11">
        <f t="shared" si="56"/>
        <v>0.4610791685095091</v>
      </c>
      <c r="W267" s="93">
        <v>21.3</v>
      </c>
      <c r="X267" s="93">
        <v>402</v>
      </c>
      <c r="Y267" s="25">
        <v>0.05298507462686567</v>
      </c>
      <c r="Z267" s="1">
        <f t="shared" si="57"/>
        <v>0.20086943486733624</v>
      </c>
      <c r="AA267" s="37" t="s">
        <v>236</v>
      </c>
      <c r="AB267" s="26">
        <v>2</v>
      </c>
      <c r="AC267" s="28"/>
      <c r="AD267" s="26" t="s">
        <v>2</v>
      </c>
      <c r="AE267" s="28"/>
      <c r="AF267" s="26" t="s">
        <v>2</v>
      </c>
      <c r="AG267" s="26"/>
      <c r="AH267" s="26"/>
      <c r="AI267" s="26" t="s">
        <v>2</v>
      </c>
      <c r="AJ267" s="26" t="s">
        <v>2</v>
      </c>
      <c r="AK267" s="26" t="s">
        <v>2</v>
      </c>
      <c r="AL267" s="26" t="s">
        <v>2</v>
      </c>
    </row>
    <row r="268" spans="1:38" ht="15" customHeight="1">
      <c r="A268" s="36" t="s">
        <v>120</v>
      </c>
      <c r="B268" s="85">
        <v>8019</v>
      </c>
      <c r="C268" s="26" t="s">
        <v>229</v>
      </c>
      <c r="D268" s="2" t="s">
        <v>402</v>
      </c>
      <c r="E268" s="35" t="s">
        <v>477</v>
      </c>
      <c r="F268">
        <v>5</v>
      </c>
      <c r="G268" s="97">
        <v>569706</v>
      </c>
      <c r="H268" s="97">
        <v>4601198</v>
      </c>
      <c r="I268" s="73">
        <v>33</v>
      </c>
      <c r="J268">
        <v>7</v>
      </c>
      <c r="K268" s="2" t="s">
        <v>1</v>
      </c>
      <c r="L268" s="20" t="s">
        <v>121</v>
      </c>
      <c r="M268" s="21" t="s">
        <v>122</v>
      </c>
      <c r="N268" s="56">
        <v>2</v>
      </c>
      <c r="P268" s="14" t="s">
        <v>124</v>
      </c>
      <c r="Q268" s="93">
        <v>1685.2</v>
      </c>
      <c r="R268" s="93">
        <v>2461.4</v>
      </c>
      <c r="S268" s="11">
        <f t="shared" si="55"/>
        <v>0.6846510116194036</v>
      </c>
      <c r="T268" s="93">
        <v>559.9</v>
      </c>
      <c r="U268" s="93">
        <v>994.6</v>
      </c>
      <c r="V268" s="11">
        <f t="shared" si="56"/>
        <v>0.5629398753267645</v>
      </c>
      <c r="W268" s="93">
        <v>24.9</v>
      </c>
      <c r="X268" s="93">
        <v>336.2</v>
      </c>
      <c r="Y268" s="25">
        <v>0.07406305770374777</v>
      </c>
      <c r="Z268" s="1">
        <f t="shared" si="57"/>
        <v>0.1365889331274884</v>
      </c>
      <c r="AA268" s="37" t="s">
        <v>236</v>
      </c>
      <c r="AB268" s="26">
        <v>2</v>
      </c>
      <c r="AC268" s="28"/>
      <c r="AD268" s="26" t="s">
        <v>2</v>
      </c>
      <c r="AE268" s="28"/>
      <c r="AF268" s="26" t="s">
        <v>2</v>
      </c>
      <c r="AG268" s="26"/>
      <c r="AH268" s="26"/>
      <c r="AI268" s="26" t="s">
        <v>2</v>
      </c>
      <c r="AJ268" s="26" t="s">
        <v>2</v>
      </c>
      <c r="AK268" s="26" t="s">
        <v>2</v>
      </c>
      <c r="AL268" s="26" t="s">
        <v>2</v>
      </c>
    </row>
    <row r="269" spans="2:22" ht="15" customHeight="1">
      <c r="B269" s="56"/>
      <c r="I269" s="75"/>
      <c r="L269"/>
      <c r="S269" s="4"/>
      <c r="V269" s="4"/>
    </row>
    <row r="270" spans="1:37" ht="15" customHeight="1">
      <c r="A270" s="36" t="s">
        <v>120</v>
      </c>
      <c r="B270" s="7">
        <v>7774</v>
      </c>
      <c r="C270" s="2" t="s">
        <v>426</v>
      </c>
      <c r="D270" s="2" t="s">
        <v>402</v>
      </c>
      <c r="E270" s="31" t="s">
        <v>478</v>
      </c>
      <c r="F270">
        <v>-14</v>
      </c>
      <c r="G270" s="97">
        <v>562466</v>
      </c>
      <c r="H270" s="97">
        <v>4598202</v>
      </c>
      <c r="I270" s="73">
        <v>33</v>
      </c>
      <c r="J270">
        <v>22</v>
      </c>
      <c r="K270" s="2" t="s">
        <v>1</v>
      </c>
      <c r="L270" s="29" t="s">
        <v>134</v>
      </c>
      <c r="M270" s="32" t="s">
        <v>239</v>
      </c>
      <c r="N270" s="56">
        <v>3</v>
      </c>
      <c r="P270" s="14" t="s">
        <v>124</v>
      </c>
      <c r="Q270" s="90">
        <v>763.9</v>
      </c>
      <c r="R270" s="90">
        <v>1332.9</v>
      </c>
      <c r="S270" s="11">
        <f>Q270/R270</f>
        <v>0.5731112611598769</v>
      </c>
      <c r="T270" s="90">
        <v>431.1</v>
      </c>
      <c r="U270" s="90">
        <v>730.8</v>
      </c>
      <c r="V270" s="11">
        <f>T270/U270</f>
        <v>0.5899014778325123</v>
      </c>
      <c r="W270" s="90">
        <v>15.2</v>
      </c>
      <c r="X270" s="90">
        <v>243.1</v>
      </c>
      <c r="Y270" s="1">
        <v>0.06</v>
      </c>
      <c r="Z270" s="1">
        <f>X270/R270</f>
        <v>0.18238427488933903</v>
      </c>
      <c r="AA270" s="37" t="s">
        <v>236</v>
      </c>
      <c r="AB270" s="2">
        <v>2</v>
      </c>
      <c r="AC270" s="3" t="s">
        <v>2</v>
      </c>
      <c r="AD270" s="2" t="s">
        <v>2</v>
      </c>
      <c r="AE270" s="3" t="s">
        <v>2</v>
      </c>
      <c r="AF270" s="2" t="s">
        <v>2</v>
      </c>
      <c r="AG270" s="2"/>
      <c r="AH270" s="2"/>
      <c r="AI270" s="2" t="s">
        <v>2</v>
      </c>
      <c r="AJ270" s="2" t="s">
        <v>2</v>
      </c>
      <c r="AK270" s="2"/>
    </row>
    <row r="271" spans="1:37" ht="15" customHeight="1">
      <c r="A271" s="36" t="s">
        <v>120</v>
      </c>
      <c r="B271" s="7">
        <v>7775</v>
      </c>
      <c r="C271" s="2" t="s">
        <v>423</v>
      </c>
      <c r="D271" s="2" t="s">
        <v>402</v>
      </c>
      <c r="E271" s="31" t="s">
        <v>478</v>
      </c>
      <c r="F271">
        <v>-14</v>
      </c>
      <c r="G271" s="97">
        <v>562466</v>
      </c>
      <c r="H271" s="97">
        <v>4598202</v>
      </c>
      <c r="I271" s="73">
        <v>33</v>
      </c>
      <c r="J271">
        <v>22</v>
      </c>
      <c r="K271" s="2" t="s">
        <v>1</v>
      </c>
      <c r="L271" s="29" t="s">
        <v>179</v>
      </c>
      <c r="M271" s="32" t="s">
        <v>239</v>
      </c>
      <c r="N271" s="56">
        <v>3</v>
      </c>
      <c r="P271" s="14" t="s">
        <v>124</v>
      </c>
      <c r="Q271" s="90">
        <v>118.5</v>
      </c>
      <c r="R271" s="90">
        <v>241</v>
      </c>
      <c r="S271" s="11">
        <f>Q271/R271</f>
        <v>0.491701244813278</v>
      </c>
      <c r="T271" s="90">
        <v>111.7</v>
      </c>
      <c r="U271" s="90">
        <v>249.8</v>
      </c>
      <c r="V271" s="11">
        <f>T271/U271</f>
        <v>0.44715772618094474</v>
      </c>
      <c r="W271" s="90">
        <v>11.8</v>
      </c>
      <c r="X271" s="90">
        <v>175</v>
      </c>
      <c r="Y271" s="1">
        <v>0.07</v>
      </c>
      <c r="Z271" s="1">
        <f>X271/R271</f>
        <v>0.7261410788381742</v>
      </c>
      <c r="AA271" s="37" t="s">
        <v>236</v>
      </c>
      <c r="AB271" s="2">
        <v>2</v>
      </c>
      <c r="AC271" s="3" t="s">
        <v>2</v>
      </c>
      <c r="AD271" s="2" t="s">
        <v>2</v>
      </c>
      <c r="AE271" s="3" t="s">
        <v>2</v>
      </c>
      <c r="AF271" s="2" t="s">
        <v>2</v>
      </c>
      <c r="AG271" s="2"/>
      <c r="AH271" s="2"/>
      <c r="AI271" s="2" t="s">
        <v>2</v>
      </c>
      <c r="AJ271" s="2" t="s">
        <v>2</v>
      </c>
      <c r="AK271" s="2"/>
    </row>
    <row r="272" spans="1:37" ht="15" customHeight="1">
      <c r="A272" s="36" t="s">
        <v>120</v>
      </c>
      <c r="B272" s="7">
        <v>7776</v>
      </c>
      <c r="C272" s="2" t="s">
        <v>424</v>
      </c>
      <c r="D272" s="2" t="s">
        <v>402</v>
      </c>
      <c r="E272" s="31" t="s">
        <v>478</v>
      </c>
      <c r="F272">
        <v>-14</v>
      </c>
      <c r="G272" s="97">
        <v>562466</v>
      </c>
      <c r="H272" s="97">
        <v>4598202</v>
      </c>
      <c r="I272" s="73">
        <v>33</v>
      </c>
      <c r="J272">
        <v>22</v>
      </c>
      <c r="K272" s="2" t="s">
        <v>1</v>
      </c>
      <c r="L272" s="29" t="s">
        <v>179</v>
      </c>
      <c r="M272" s="65" t="s">
        <v>239</v>
      </c>
      <c r="N272" s="56">
        <v>3</v>
      </c>
      <c r="P272" s="14" t="s">
        <v>124</v>
      </c>
      <c r="Q272" s="90">
        <v>604.1</v>
      </c>
      <c r="R272" s="90">
        <v>1088.9</v>
      </c>
      <c r="S272" s="11">
        <f>Q272/R272</f>
        <v>0.5547800532647625</v>
      </c>
      <c r="T272" s="90">
        <v>270.2</v>
      </c>
      <c r="U272" s="90">
        <v>704.6</v>
      </c>
      <c r="V272" s="11">
        <f>T272/U272</f>
        <v>0.38347998864604027</v>
      </c>
      <c r="W272" s="90">
        <v>12.5</v>
      </c>
      <c r="X272" s="90">
        <v>403.4</v>
      </c>
      <c r="Y272" s="1">
        <v>0.03</v>
      </c>
      <c r="Z272" s="1">
        <f>X272/R272</f>
        <v>0.37046560749380103</v>
      </c>
      <c r="AA272" s="37" t="s">
        <v>236</v>
      </c>
      <c r="AB272" s="2">
        <v>2</v>
      </c>
      <c r="AC272" s="3" t="s">
        <v>2</v>
      </c>
      <c r="AD272" s="2" t="s">
        <v>2</v>
      </c>
      <c r="AE272" s="3" t="s">
        <v>2</v>
      </c>
      <c r="AF272" s="2" t="s">
        <v>2</v>
      </c>
      <c r="AG272" s="2"/>
      <c r="AH272" s="2"/>
      <c r="AI272" s="2" t="s">
        <v>2</v>
      </c>
      <c r="AJ272" s="2" t="s">
        <v>2</v>
      </c>
      <c r="AK272" s="2"/>
    </row>
    <row r="273" spans="1:37" ht="15" customHeight="1">
      <c r="A273" s="36" t="s">
        <v>120</v>
      </c>
      <c r="B273" s="7">
        <v>7777</v>
      </c>
      <c r="C273" s="2" t="s">
        <v>425</v>
      </c>
      <c r="D273" s="2" t="s">
        <v>402</v>
      </c>
      <c r="E273" s="31" t="s">
        <v>478</v>
      </c>
      <c r="F273">
        <v>-14</v>
      </c>
      <c r="G273" s="97">
        <v>562466</v>
      </c>
      <c r="H273" s="97">
        <v>4598202</v>
      </c>
      <c r="I273" s="73">
        <v>33</v>
      </c>
      <c r="J273">
        <v>22</v>
      </c>
      <c r="K273" s="2" t="s">
        <v>1</v>
      </c>
      <c r="L273" s="29" t="s">
        <v>179</v>
      </c>
      <c r="M273" s="65" t="s">
        <v>239</v>
      </c>
      <c r="N273" s="56">
        <v>3</v>
      </c>
      <c r="P273" s="14" t="s">
        <v>124</v>
      </c>
      <c r="Q273" s="90">
        <v>327.8</v>
      </c>
      <c r="R273" s="90">
        <v>602.8</v>
      </c>
      <c r="S273" s="11">
        <f>Q273/R273</f>
        <v>0.5437956204379563</v>
      </c>
      <c r="T273" s="90">
        <v>199.4</v>
      </c>
      <c r="U273" s="90">
        <v>438.4</v>
      </c>
      <c r="V273" s="11">
        <f>T273/U273</f>
        <v>0.4548357664233577</v>
      </c>
      <c r="W273" s="90">
        <v>86</v>
      </c>
      <c r="X273" s="90">
        <v>266</v>
      </c>
      <c r="Y273" s="1">
        <v>0.32</v>
      </c>
      <c r="Z273" s="1">
        <f>X273/R273</f>
        <v>0.4412740544127406</v>
      </c>
      <c r="AA273" s="37" t="s">
        <v>236</v>
      </c>
      <c r="AB273" s="2">
        <v>2</v>
      </c>
      <c r="AC273" s="3" t="s">
        <v>2</v>
      </c>
      <c r="AD273" s="2" t="s">
        <v>2</v>
      </c>
      <c r="AE273" s="3" t="s">
        <v>2</v>
      </c>
      <c r="AF273" s="2" t="s">
        <v>2</v>
      </c>
      <c r="AG273" s="2"/>
      <c r="AH273" s="2"/>
      <c r="AI273" s="2" t="s">
        <v>2</v>
      </c>
      <c r="AJ273" s="2" t="s">
        <v>2</v>
      </c>
      <c r="AK273" s="2"/>
    </row>
    <row r="274" spans="2:12" ht="15" customHeight="1">
      <c r="B274" s="56"/>
      <c r="I274" s="75"/>
      <c r="L274"/>
    </row>
    <row r="275" spans="1:33" ht="15" customHeight="1">
      <c r="A275" t="s">
        <v>120</v>
      </c>
      <c r="B275" s="58">
        <v>10139</v>
      </c>
      <c r="C275" s="2" t="s">
        <v>240</v>
      </c>
      <c r="D275" s="2" t="s">
        <v>402</v>
      </c>
      <c r="E275" s="2" t="s">
        <v>378</v>
      </c>
      <c r="F275">
        <v>-6</v>
      </c>
      <c r="G275" s="97">
        <v>572385</v>
      </c>
      <c r="H275" s="97">
        <v>4582600</v>
      </c>
      <c r="I275" s="73">
        <v>33</v>
      </c>
      <c r="J275" s="38">
        <v>13</v>
      </c>
      <c r="K275" s="2" t="s">
        <v>1</v>
      </c>
      <c r="L275" s="20" t="s">
        <v>121</v>
      </c>
      <c r="M275" s="21" t="s">
        <v>122</v>
      </c>
      <c r="N275" s="38">
        <v>1</v>
      </c>
      <c r="O275" s="38">
        <v>1</v>
      </c>
      <c r="P275" s="14" t="s">
        <v>124</v>
      </c>
      <c r="Q275" s="90">
        <v>260.05</v>
      </c>
      <c r="R275" s="90">
        <v>768.23</v>
      </c>
      <c r="S275" s="39">
        <f aca="true" t="shared" si="58" ref="S275:S281">Q275/R275</f>
        <v>0.338505395519571</v>
      </c>
      <c r="T275" s="90">
        <v>72.07</v>
      </c>
      <c r="U275" s="90">
        <v>527.63</v>
      </c>
      <c r="V275" s="39">
        <f aca="true" t="shared" si="59" ref="V275:V281">T275/U275</f>
        <v>0.13659192995091257</v>
      </c>
      <c r="W275" s="90">
        <v>14.37</v>
      </c>
      <c r="X275" s="90">
        <v>721.84</v>
      </c>
      <c r="Y275" s="52">
        <f aca="true" t="shared" si="60" ref="Y275:Y281">W275/X275</f>
        <v>0.019907458716613098</v>
      </c>
      <c r="Z275" s="51">
        <f aca="true" t="shared" si="61" ref="Z275:Z281">X275/R275</f>
        <v>0.939614438384338</v>
      </c>
      <c r="AA275" s="14" t="s">
        <v>236</v>
      </c>
      <c r="AB275" s="14">
        <v>2</v>
      </c>
      <c r="AD275" s="2"/>
      <c r="AE275" s="2"/>
      <c r="AF275" s="2"/>
      <c r="AG275" s="2"/>
    </row>
    <row r="276" spans="1:33" ht="15" customHeight="1">
      <c r="A276" t="s">
        <v>120</v>
      </c>
      <c r="B276" s="58">
        <v>10140</v>
      </c>
      <c r="C276" s="2" t="s">
        <v>241</v>
      </c>
      <c r="D276" s="2" t="s">
        <v>402</v>
      </c>
      <c r="E276" s="2" t="s">
        <v>378</v>
      </c>
      <c r="F276">
        <v>-6</v>
      </c>
      <c r="G276" s="97">
        <v>572385</v>
      </c>
      <c r="H276" s="97">
        <v>4582600</v>
      </c>
      <c r="I276" s="73">
        <v>33</v>
      </c>
      <c r="J276" s="38">
        <v>13</v>
      </c>
      <c r="K276" s="2" t="s">
        <v>1</v>
      </c>
      <c r="L276" s="20" t="s">
        <v>121</v>
      </c>
      <c r="M276" s="21" t="s">
        <v>122</v>
      </c>
      <c r="N276" s="38">
        <v>1</v>
      </c>
      <c r="O276" s="38"/>
      <c r="P276" s="14" t="s">
        <v>124</v>
      </c>
      <c r="Q276" s="90"/>
      <c r="R276" s="90">
        <v>820.83</v>
      </c>
      <c r="S276" s="39"/>
      <c r="T276" s="90">
        <v>79.22</v>
      </c>
      <c r="U276" s="90">
        <v>472.55</v>
      </c>
      <c r="V276" s="39">
        <f t="shared" si="59"/>
        <v>0.16764363559411702</v>
      </c>
      <c r="W276" s="90">
        <v>17.84</v>
      </c>
      <c r="X276" s="90">
        <v>649.03</v>
      </c>
      <c r="Y276" s="52">
        <f t="shared" si="60"/>
        <v>0.027487173166109425</v>
      </c>
      <c r="Z276" s="51">
        <f t="shared" si="61"/>
        <v>0.7906996576635843</v>
      </c>
      <c r="AA276" s="14" t="s">
        <v>236</v>
      </c>
      <c r="AB276" s="14">
        <v>2</v>
      </c>
      <c r="AC276" s="2" t="s">
        <v>126</v>
      </c>
      <c r="AE276" s="2"/>
      <c r="AF276" s="2"/>
      <c r="AG276" s="2"/>
    </row>
    <row r="277" spans="1:33" ht="15" customHeight="1">
      <c r="A277" t="s">
        <v>120</v>
      </c>
      <c r="B277" s="58">
        <v>10141</v>
      </c>
      <c r="C277" s="2" t="s">
        <v>242</v>
      </c>
      <c r="D277" s="2" t="s">
        <v>402</v>
      </c>
      <c r="E277" s="2" t="s">
        <v>378</v>
      </c>
      <c r="F277">
        <v>-6</v>
      </c>
      <c r="G277" s="97">
        <v>572385</v>
      </c>
      <c r="H277" s="97">
        <v>4582600</v>
      </c>
      <c r="I277" s="73">
        <v>33</v>
      </c>
      <c r="J277" s="38">
        <v>13</v>
      </c>
      <c r="K277" s="2" t="s">
        <v>1</v>
      </c>
      <c r="L277" s="20" t="s">
        <v>121</v>
      </c>
      <c r="M277" s="21" t="s">
        <v>122</v>
      </c>
      <c r="N277" s="38">
        <v>1</v>
      </c>
      <c r="O277" s="38">
        <v>1</v>
      </c>
      <c r="P277" s="14" t="s">
        <v>124</v>
      </c>
      <c r="Q277" s="90">
        <v>164.57</v>
      </c>
      <c r="R277" s="90">
        <v>650.97</v>
      </c>
      <c r="S277" s="39">
        <f t="shared" si="58"/>
        <v>0.2528073490329815</v>
      </c>
      <c r="T277" s="90">
        <v>49.74</v>
      </c>
      <c r="U277" s="90">
        <v>626.89</v>
      </c>
      <c r="V277" s="39">
        <f t="shared" si="59"/>
        <v>0.0793440635518193</v>
      </c>
      <c r="W277" s="90">
        <v>13.41</v>
      </c>
      <c r="X277" s="90">
        <v>846.38</v>
      </c>
      <c r="Y277" s="52">
        <f t="shared" si="60"/>
        <v>0.015843947163212743</v>
      </c>
      <c r="Z277" s="51">
        <f t="shared" si="61"/>
        <v>1.3001828041230779</v>
      </c>
      <c r="AA277" s="14" t="s">
        <v>236</v>
      </c>
      <c r="AB277" s="14">
        <v>2</v>
      </c>
      <c r="AC277" s="2"/>
      <c r="AE277" s="2"/>
      <c r="AF277" s="2"/>
      <c r="AG277" s="2"/>
    </row>
    <row r="278" spans="1:33" ht="15" customHeight="1">
      <c r="A278" t="s">
        <v>120</v>
      </c>
      <c r="B278" s="58">
        <v>10142</v>
      </c>
      <c r="C278" s="2" t="s">
        <v>243</v>
      </c>
      <c r="D278" s="2" t="s">
        <v>402</v>
      </c>
      <c r="E278" s="2" t="s">
        <v>378</v>
      </c>
      <c r="F278">
        <v>-6</v>
      </c>
      <c r="G278" s="97">
        <v>572385</v>
      </c>
      <c r="H278" s="97">
        <v>4582600</v>
      </c>
      <c r="I278" s="73">
        <v>33</v>
      </c>
      <c r="J278" s="38">
        <v>13</v>
      </c>
      <c r="K278" s="2" t="s">
        <v>1</v>
      </c>
      <c r="L278" s="20" t="s">
        <v>121</v>
      </c>
      <c r="M278" s="21" t="s">
        <v>122</v>
      </c>
      <c r="N278" s="38">
        <v>1</v>
      </c>
      <c r="O278" s="38"/>
      <c r="P278" s="14" t="s">
        <v>124</v>
      </c>
      <c r="Q278" s="90">
        <v>216.13</v>
      </c>
      <c r="R278" s="90">
        <v>505.79</v>
      </c>
      <c r="S278" s="39">
        <f t="shared" si="58"/>
        <v>0.4273117301646928</v>
      </c>
      <c r="T278" s="90">
        <v>55.97</v>
      </c>
      <c r="U278" s="90">
        <v>173.81</v>
      </c>
      <c r="V278" s="39">
        <f t="shared" si="59"/>
        <v>0.32201829584028535</v>
      </c>
      <c r="W278" s="90">
        <v>11.82</v>
      </c>
      <c r="X278" s="90">
        <v>153.35</v>
      </c>
      <c r="Y278" s="52">
        <f t="shared" si="60"/>
        <v>0.07707857841538963</v>
      </c>
      <c r="Z278" s="51">
        <f t="shared" si="61"/>
        <v>0.3031890705628818</v>
      </c>
      <c r="AA278" s="14" t="s">
        <v>236</v>
      </c>
      <c r="AB278" s="14">
        <v>2</v>
      </c>
      <c r="AC278" s="2"/>
      <c r="AE278" s="2"/>
      <c r="AF278" s="2"/>
      <c r="AG278" s="2"/>
    </row>
    <row r="279" spans="1:33" ht="15" customHeight="1">
      <c r="A279" t="s">
        <v>120</v>
      </c>
      <c r="B279" s="58">
        <v>10143</v>
      </c>
      <c r="C279" s="2" t="s">
        <v>244</v>
      </c>
      <c r="D279" s="2" t="s">
        <v>402</v>
      </c>
      <c r="E279" s="2" t="s">
        <v>378</v>
      </c>
      <c r="F279">
        <v>-6</v>
      </c>
      <c r="G279" s="97">
        <v>572385</v>
      </c>
      <c r="H279" s="97">
        <v>4582600</v>
      </c>
      <c r="I279" s="73">
        <v>33</v>
      </c>
      <c r="J279" s="38">
        <v>13</v>
      </c>
      <c r="K279" s="2" t="s">
        <v>1</v>
      </c>
      <c r="L279" s="20" t="s">
        <v>121</v>
      </c>
      <c r="M279" s="21" t="s">
        <v>122</v>
      </c>
      <c r="N279" s="38">
        <v>1</v>
      </c>
      <c r="O279" s="38">
        <v>1</v>
      </c>
      <c r="P279" s="14" t="s">
        <v>124</v>
      </c>
      <c r="Q279" s="90">
        <v>223.72</v>
      </c>
      <c r="R279" s="90">
        <v>690.23</v>
      </c>
      <c r="S279" s="39">
        <f t="shared" si="58"/>
        <v>0.3241238427770453</v>
      </c>
      <c r="T279" s="90">
        <v>71.85</v>
      </c>
      <c r="U279" s="90">
        <v>567.09</v>
      </c>
      <c r="V279" s="39">
        <f t="shared" si="59"/>
        <v>0.12669946569327617</v>
      </c>
      <c r="W279" s="90">
        <v>9.78</v>
      </c>
      <c r="X279" s="90">
        <v>662.92</v>
      </c>
      <c r="Y279" s="52">
        <f t="shared" si="60"/>
        <v>0.014752911361853617</v>
      </c>
      <c r="Z279" s="51">
        <f t="shared" si="61"/>
        <v>0.9604334786955072</v>
      </c>
      <c r="AA279" s="14" t="s">
        <v>236</v>
      </c>
      <c r="AB279" s="14">
        <v>2</v>
      </c>
      <c r="AC279" s="2"/>
      <c r="AE279" s="2"/>
      <c r="AF279" s="2"/>
      <c r="AG279" s="2"/>
    </row>
    <row r="280" spans="1:33" ht="15" customHeight="1">
      <c r="A280" t="s">
        <v>120</v>
      </c>
      <c r="B280" s="58">
        <v>10144</v>
      </c>
      <c r="C280" s="2" t="s">
        <v>245</v>
      </c>
      <c r="D280" s="2" t="s">
        <v>402</v>
      </c>
      <c r="E280" s="2" t="s">
        <v>378</v>
      </c>
      <c r="F280">
        <v>-6</v>
      </c>
      <c r="G280" s="97">
        <v>572385</v>
      </c>
      <c r="H280" s="97">
        <v>4582600</v>
      </c>
      <c r="I280" s="73">
        <v>33</v>
      </c>
      <c r="J280" s="38">
        <v>13</v>
      </c>
      <c r="K280" s="2" t="s">
        <v>1</v>
      </c>
      <c r="L280" s="20" t="s">
        <v>121</v>
      </c>
      <c r="M280" s="21" t="s">
        <v>122</v>
      </c>
      <c r="N280" s="38">
        <v>1</v>
      </c>
      <c r="O280" s="38">
        <v>1</v>
      </c>
      <c r="P280" s="14" t="s">
        <v>124</v>
      </c>
      <c r="Q280" s="90">
        <v>240.14</v>
      </c>
      <c r="R280" s="90">
        <v>778.51</v>
      </c>
      <c r="S280" s="39">
        <f t="shared" si="58"/>
        <v>0.30846103454033985</v>
      </c>
      <c r="T280" s="90">
        <v>70.34</v>
      </c>
      <c r="U280" s="90">
        <v>656.44</v>
      </c>
      <c r="V280" s="39">
        <f t="shared" si="59"/>
        <v>0.10715373834623118</v>
      </c>
      <c r="W280" s="90">
        <v>12.09</v>
      </c>
      <c r="X280" s="90">
        <v>767.68</v>
      </c>
      <c r="Y280" s="52">
        <f t="shared" si="60"/>
        <v>0.015748749478949563</v>
      </c>
      <c r="Z280" s="51">
        <f t="shared" si="61"/>
        <v>0.9860888106768056</v>
      </c>
      <c r="AA280" s="14" t="s">
        <v>236</v>
      </c>
      <c r="AB280" s="14">
        <v>2</v>
      </c>
      <c r="AC280" s="2"/>
      <c r="AE280" s="2"/>
      <c r="AF280" s="2"/>
      <c r="AG280" s="2"/>
    </row>
    <row r="281" spans="1:33" ht="15" customHeight="1">
      <c r="A281" t="s">
        <v>120</v>
      </c>
      <c r="B281" s="58">
        <v>10145</v>
      </c>
      <c r="C281" s="2" t="s">
        <v>246</v>
      </c>
      <c r="D281" s="2" t="s">
        <v>402</v>
      </c>
      <c r="E281" s="2" t="s">
        <v>378</v>
      </c>
      <c r="F281">
        <v>-6</v>
      </c>
      <c r="G281" s="97">
        <v>572385</v>
      </c>
      <c r="H281" s="97">
        <v>4582600</v>
      </c>
      <c r="I281" s="73">
        <v>33</v>
      </c>
      <c r="J281" s="38">
        <v>13</v>
      </c>
      <c r="K281" s="2" t="s">
        <v>1</v>
      </c>
      <c r="L281" s="20" t="s">
        <v>121</v>
      </c>
      <c r="M281" s="21" t="s">
        <v>122</v>
      </c>
      <c r="N281" s="38">
        <v>1</v>
      </c>
      <c r="O281" s="38">
        <v>1</v>
      </c>
      <c r="P281" s="14" t="s">
        <v>124</v>
      </c>
      <c r="Q281" s="90">
        <v>202.42</v>
      </c>
      <c r="R281" s="90">
        <v>808.58</v>
      </c>
      <c r="S281" s="39">
        <f t="shared" si="58"/>
        <v>0.2503401024017413</v>
      </c>
      <c r="T281" s="90">
        <v>63.39</v>
      </c>
      <c r="U281" s="90">
        <v>798.58</v>
      </c>
      <c r="V281" s="39">
        <f t="shared" si="59"/>
        <v>0.07937839665406095</v>
      </c>
      <c r="W281" s="90">
        <v>16.42</v>
      </c>
      <c r="X281" s="90">
        <v>1120.66</v>
      </c>
      <c r="Y281" s="52">
        <f t="shared" si="60"/>
        <v>0.014652080024271413</v>
      </c>
      <c r="Z281" s="51">
        <f t="shared" si="61"/>
        <v>1.3859605728561182</v>
      </c>
      <c r="AA281" s="14" t="s">
        <v>236</v>
      </c>
      <c r="AB281" s="14">
        <v>2</v>
      </c>
      <c r="AC281" s="2"/>
      <c r="AE281" s="2"/>
      <c r="AF281" s="2"/>
      <c r="AG281" s="2"/>
    </row>
    <row r="282" spans="2:33" ht="15" customHeight="1">
      <c r="B282" s="58"/>
      <c r="C282" s="2"/>
      <c r="D282" s="2"/>
      <c r="E282" s="2"/>
      <c r="I282" s="73"/>
      <c r="J282" s="38"/>
      <c r="K282" s="2"/>
      <c r="L282" s="42"/>
      <c r="M282"/>
      <c r="N282" s="38"/>
      <c r="O282" s="38"/>
      <c r="P282" s="38"/>
      <c r="Q282" s="90"/>
      <c r="R282" s="90"/>
      <c r="S282" s="39"/>
      <c r="T282" s="90"/>
      <c r="U282" s="90"/>
      <c r="V282" s="39"/>
      <c r="W282" s="90"/>
      <c r="X282" s="90"/>
      <c r="Y282" s="52"/>
      <c r="Z282" s="52"/>
      <c r="AA282" s="38"/>
      <c r="AB282" s="38"/>
      <c r="AC282" s="2"/>
      <c r="AE282" s="2"/>
      <c r="AF282" s="2"/>
      <c r="AG282" s="2"/>
    </row>
    <row r="283" spans="1:33" ht="15" customHeight="1">
      <c r="A283" t="s">
        <v>120</v>
      </c>
      <c r="B283" s="58">
        <v>10146</v>
      </c>
      <c r="C283" s="2" t="s">
        <v>247</v>
      </c>
      <c r="D283" s="2" t="s">
        <v>402</v>
      </c>
      <c r="E283" s="2" t="s">
        <v>378</v>
      </c>
      <c r="F283">
        <v>-19</v>
      </c>
      <c r="G283" s="97">
        <v>572385</v>
      </c>
      <c r="H283" s="97">
        <v>4582600</v>
      </c>
      <c r="I283" s="73">
        <v>33</v>
      </c>
      <c r="J283" s="38">
        <v>13</v>
      </c>
      <c r="K283" s="2" t="s">
        <v>1</v>
      </c>
      <c r="L283" s="20" t="s">
        <v>121</v>
      </c>
      <c r="M283" s="21" t="s">
        <v>122</v>
      </c>
      <c r="N283" s="38">
        <v>1</v>
      </c>
      <c r="O283" s="38"/>
      <c r="P283" s="14" t="s">
        <v>124</v>
      </c>
      <c r="Q283" s="90">
        <v>1313.73</v>
      </c>
      <c r="R283" s="90">
        <v>2363.91</v>
      </c>
      <c r="S283" s="39">
        <f>Q283/R283</f>
        <v>0.5557445080396463</v>
      </c>
      <c r="T283" s="90">
        <v>417.39</v>
      </c>
      <c r="U283" s="90">
        <v>1101.29</v>
      </c>
      <c r="V283" s="39">
        <f>T283/U283</f>
        <v>0.379000989748386</v>
      </c>
      <c r="W283" s="90">
        <v>34.3</v>
      </c>
      <c r="X283" s="90">
        <v>764.63</v>
      </c>
      <c r="Y283" s="52">
        <f>W283/X283</f>
        <v>0.0448582974772112</v>
      </c>
      <c r="Z283" s="51">
        <f>X283/R283</f>
        <v>0.3234598609930158</v>
      </c>
      <c r="AA283" s="14" t="s">
        <v>236</v>
      </c>
      <c r="AB283" s="14">
        <v>2</v>
      </c>
      <c r="AC283" s="2"/>
      <c r="AE283" s="2"/>
      <c r="AF283" s="2"/>
      <c r="AG283" s="2"/>
    </row>
    <row r="284" spans="1:33" ht="15" customHeight="1">
      <c r="A284" t="s">
        <v>120</v>
      </c>
      <c r="B284" s="58">
        <v>10147</v>
      </c>
      <c r="C284" s="2" t="s">
        <v>248</v>
      </c>
      <c r="D284" s="2" t="s">
        <v>402</v>
      </c>
      <c r="E284" s="2" t="s">
        <v>378</v>
      </c>
      <c r="F284">
        <v>-19</v>
      </c>
      <c r="G284" s="97">
        <v>572385</v>
      </c>
      <c r="H284" s="97">
        <v>4582600</v>
      </c>
      <c r="I284" s="73">
        <v>33</v>
      </c>
      <c r="J284" s="38">
        <v>13</v>
      </c>
      <c r="K284" s="2" t="s">
        <v>1</v>
      </c>
      <c r="L284" s="20" t="s">
        <v>121</v>
      </c>
      <c r="M284" s="21" t="s">
        <v>122</v>
      </c>
      <c r="N284" s="38">
        <v>1</v>
      </c>
      <c r="O284" s="38"/>
      <c r="P284" s="14" t="s">
        <v>124</v>
      </c>
      <c r="Q284" s="90">
        <v>719.11</v>
      </c>
      <c r="R284" s="90">
        <v>1416.42</v>
      </c>
      <c r="S284" s="53">
        <f>Q284/R284</f>
        <v>0.5076954575620225</v>
      </c>
      <c r="T284" s="90">
        <v>234.86</v>
      </c>
      <c r="U284" s="90">
        <v>933.06</v>
      </c>
      <c r="V284" s="53">
        <f>T284/U284</f>
        <v>0.2517094291899771</v>
      </c>
      <c r="W284" s="90">
        <v>19.54</v>
      </c>
      <c r="X284" s="90">
        <v>1048.78</v>
      </c>
      <c r="Y284" s="52">
        <f>W284/X284</f>
        <v>0.018631171456358817</v>
      </c>
      <c r="Z284" s="51">
        <f>X284/R284</f>
        <v>0.7404442185227544</v>
      </c>
      <c r="AA284" s="14" t="s">
        <v>236</v>
      </c>
      <c r="AB284" s="14">
        <v>2</v>
      </c>
      <c r="AC284" s="2"/>
      <c r="AE284" s="2"/>
      <c r="AF284" s="2"/>
      <c r="AG284" s="2"/>
    </row>
    <row r="285" spans="1:33" ht="15" customHeight="1">
      <c r="A285" t="s">
        <v>120</v>
      </c>
      <c r="B285" s="58">
        <v>10148</v>
      </c>
      <c r="C285" s="2" t="s">
        <v>249</v>
      </c>
      <c r="D285" s="2" t="s">
        <v>402</v>
      </c>
      <c r="E285" s="2" t="s">
        <v>378</v>
      </c>
      <c r="F285">
        <v>-19</v>
      </c>
      <c r="G285" s="97">
        <v>572385</v>
      </c>
      <c r="H285" s="97">
        <v>4582600</v>
      </c>
      <c r="I285" s="73">
        <v>33</v>
      </c>
      <c r="J285" s="38">
        <v>13</v>
      </c>
      <c r="K285" s="2" t="s">
        <v>1</v>
      </c>
      <c r="L285" s="20" t="s">
        <v>121</v>
      </c>
      <c r="M285" s="21" t="s">
        <v>122</v>
      </c>
      <c r="N285" s="38">
        <v>1</v>
      </c>
      <c r="O285" s="38"/>
      <c r="P285" s="14" t="s">
        <v>124</v>
      </c>
      <c r="Q285" s="90">
        <v>811.9</v>
      </c>
      <c r="R285" s="90">
        <v>1543.57</v>
      </c>
      <c r="S285" s="53">
        <f>Q285/R285</f>
        <v>0.5259884553340632</v>
      </c>
      <c r="T285" s="90">
        <v>266.98</v>
      </c>
      <c r="U285" s="90">
        <v>824.64</v>
      </c>
      <c r="V285" s="53">
        <f>T285/U285</f>
        <v>0.3237533954210322</v>
      </c>
      <c r="W285" s="90">
        <v>20.61</v>
      </c>
      <c r="X285" s="90">
        <v>871.96</v>
      </c>
      <c r="Y285" s="52">
        <f>W285/X285</f>
        <v>0.02363640533969448</v>
      </c>
      <c r="Z285" s="51">
        <f>X285/R285</f>
        <v>0.5648982553431332</v>
      </c>
      <c r="AA285" s="14" t="s">
        <v>236</v>
      </c>
      <c r="AB285" s="14">
        <v>2</v>
      </c>
      <c r="AC285" s="2"/>
      <c r="AE285" s="2"/>
      <c r="AF285" s="2"/>
      <c r="AG285" s="2"/>
    </row>
    <row r="286" spans="1:33" ht="15" customHeight="1">
      <c r="A286" t="s">
        <v>120</v>
      </c>
      <c r="B286" s="58">
        <v>10149</v>
      </c>
      <c r="C286" s="2" t="s">
        <v>250</v>
      </c>
      <c r="D286" s="2" t="s">
        <v>402</v>
      </c>
      <c r="E286" s="2" t="s">
        <v>378</v>
      </c>
      <c r="F286">
        <v>-19</v>
      </c>
      <c r="G286" s="97">
        <v>572385</v>
      </c>
      <c r="H286" s="97">
        <v>4582600</v>
      </c>
      <c r="I286" s="73">
        <v>33</v>
      </c>
      <c r="J286" s="38">
        <v>13</v>
      </c>
      <c r="K286" s="2" t="s">
        <v>1</v>
      </c>
      <c r="L286" s="20" t="s">
        <v>121</v>
      </c>
      <c r="M286" s="21" t="s">
        <v>122</v>
      </c>
      <c r="N286" s="38">
        <v>1</v>
      </c>
      <c r="O286" s="38">
        <v>1</v>
      </c>
      <c r="P286" s="14" t="s">
        <v>124</v>
      </c>
      <c r="Q286" s="90">
        <v>328.52</v>
      </c>
      <c r="R286" s="90">
        <v>811.44</v>
      </c>
      <c r="S286" s="53">
        <f>Q286/R286</f>
        <v>0.4048604949226067</v>
      </c>
      <c r="T286" s="90">
        <v>94.54</v>
      </c>
      <c r="U286" s="90">
        <v>676.78</v>
      </c>
      <c r="V286" s="53">
        <f>T286/U286</f>
        <v>0.1396908892106741</v>
      </c>
      <c r="W286" s="90">
        <v>13.12</v>
      </c>
      <c r="X286" s="90">
        <v>961.09</v>
      </c>
      <c r="Y286" s="52">
        <f>W286/X286</f>
        <v>0.013651166904244139</v>
      </c>
      <c r="Z286" s="51">
        <f>X286/R286</f>
        <v>1.1844252193631075</v>
      </c>
      <c r="AA286" s="14" t="s">
        <v>236</v>
      </c>
      <c r="AB286" s="14">
        <v>2</v>
      </c>
      <c r="AC286" s="2"/>
      <c r="AE286" s="2"/>
      <c r="AF286" s="2"/>
      <c r="AG286" s="2"/>
    </row>
    <row r="287" spans="1:33" ht="15" customHeight="1">
      <c r="A287" t="s">
        <v>120</v>
      </c>
      <c r="B287" s="58">
        <v>10150</v>
      </c>
      <c r="C287" s="2" t="s">
        <v>251</v>
      </c>
      <c r="D287" s="2" t="s">
        <v>402</v>
      </c>
      <c r="E287" s="2" t="s">
        <v>378</v>
      </c>
      <c r="F287">
        <v>-19</v>
      </c>
      <c r="G287" s="97">
        <v>572385</v>
      </c>
      <c r="H287" s="97">
        <v>4582600</v>
      </c>
      <c r="I287" s="73">
        <v>33</v>
      </c>
      <c r="J287" s="38">
        <v>13</v>
      </c>
      <c r="K287" s="2" t="s">
        <v>1</v>
      </c>
      <c r="L287" s="20" t="s">
        <v>121</v>
      </c>
      <c r="M287" s="21" t="s">
        <v>122</v>
      </c>
      <c r="N287" s="38">
        <v>1</v>
      </c>
      <c r="O287" s="38"/>
      <c r="P287" s="14" t="s">
        <v>124</v>
      </c>
      <c r="Q287" s="90">
        <v>969.54</v>
      </c>
      <c r="R287" s="90">
        <v>1844.87</v>
      </c>
      <c r="S287" s="53">
        <f>Q287/R287</f>
        <v>0.5255329643823142</v>
      </c>
      <c r="T287" s="90">
        <v>292.48</v>
      </c>
      <c r="U287" s="90">
        <v>1045.54</v>
      </c>
      <c r="V287" s="53">
        <f>T287/U287</f>
        <v>0.27974061250645604</v>
      </c>
      <c r="W287" s="90">
        <v>24</v>
      </c>
      <c r="X287" s="90">
        <v>1030.08</v>
      </c>
      <c r="Y287" s="52">
        <f>W287/X287</f>
        <v>0.023299161230195715</v>
      </c>
      <c r="Z287" s="51">
        <f>X287/R287</f>
        <v>0.5583482847029871</v>
      </c>
      <c r="AA287" s="14" t="s">
        <v>236</v>
      </c>
      <c r="AB287" s="14">
        <v>2</v>
      </c>
      <c r="AC287" s="2"/>
      <c r="AE287" s="2"/>
      <c r="AF287" s="2"/>
      <c r="AG287" s="2"/>
    </row>
    <row r="288" spans="2:14" ht="15" customHeight="1">
      <c r="B288" s="56"/>
      <c r="I288" s="75"/>
      <c r="L288"/>
      <c r="M288"/>
      <c r="N288"/>
    </row>
    <row r="289" spans="1:33" ht="15" customHeight="1">
      <c r="A289" t="s">
        <v>120</v>
      </c>
      <c r="B289" s="58">
        <v>10151</v>
      </c>
      <c r="C289" s="2" t="s">
        <v>252</v>
      </c>
      <c r="D289" s="2" t="s">
        <v>402</v>
      </c>
      <c r="E289" s="2" t="s">
        <v>378</v>
      </c>
      <c r="F289">
        <v>-22</v>
      </c>
      <c r="G289" s="97">
        <v>572385</v>
      </c>
      <c r="H289" s="97">
        <v>4582600</v>
      </c>
      <c r="I289" s="73">
        <v>33</v>
      </c>
      <c r="J289" s="38">
        <v>13</v>
      </c>
      <c r="K289" s="2" t="s">
        <v>1</v>
      </c>
      <c r="L289" s="20" t="s">
        <v>121</v>
      </c>
      <c r="M289" s="21" t="s">
        <v>122</v>
      </c>
      <c r="N289" s="7">
        <v>1</v>
      </c>
      <c r="O289" s="3" t="s">
        <v>2</v>
      </c>
      <c r="P289" s="14" t="s">
        <v>124</v>
      </c>
      <c r="Q289" s="90">
        <v>975.16</v>
      </c>
      <c r="R289" s="90">
        <v>1870.51</v>
      </c>
      <c r="S289" s="39">
        <f>Q289/R289</f>
        <v>0.5213337538959962</v>
      </c>
      <c r="T289" s="90">
        <v>363.63</v>
      </c>
      <c r="U289" s="90">
        <v>982.2</v>
      </c>
      <c r="V289" s="39">
        <f aca="true" t="shared" si="62" ref="V289:V295">T289/U289</f>
        <v>0.3702199144777031</v>
      </c>
      <c r="W289" s="90">
        <v>29.77</v>
      </c>
      <c r="X289" s="90">
        <v>815.22</v>
      </c>
      <c r="Y289" s="52">
        <f aca="true" t="shared" si="63" ref="Y289:Y295">W289/X289</f>
        <v>0.03651774980986727</v>
      </c>
      <c r="Z289" s="51">
        <f aca="true" t="shared" si="64" ref="Z289:Z295">X289/R289</f>
        <v>0.4358276619745417</v>
      </c>
      <c r="AA289" s="14" t="s">
        <v>236</v>
      </c>
      <c r="AB289" s="14">
        <v>2</v>
      </c>
      <c r="AC289" s="2"/>
      <c r="AE289" s="2"/>
      <c r="AF289" s="2"/>
      <c r="AG289" s="2"/>
    </row>
    <row r="290" spans="1:33" ht="15" customHeight="1">
      <c r="A290" t="s">
        <v>120</v>
      </c>
      <c r="B290" s="58">
        <v>10152</v>
      </c>
      <c r="C290" s="2" t="s">
        <v>253</v>
      </c>
      <c r="D290" s="2" t="s">
        <v>402</v>
      </c>
      <c r="E290" s="2" t="s">
        <v>378</v>
      </c>
      <c r="F290">
        <v>-22</v>
      </c>
      <c r="G290" s="97">
        <v>572385</v>
      </c>
      <c r="H290" s="97">
        <v>4582600</v>
      </c>
      <c r="I290" s="73">
        <v>33</v>
      </c>
      <c r="J290" s="38">
        <v>13</v>
      </c>
      <c r="K290" s="2" t="s">
        <v>1</v>
      </c>
      <c r="L290" s="20" t="s">
        <v>121</v>
      </c>
      <c r="M290" s="21" t="s">
        <v>122</v>
      </c>
      <c r="N290" s="7">
        <v>1</v>
      </c>
      <c r="O290" s="3" t="s">
        <v>2</v>
      </c>
      <c r="P290" s="14" t="s">
        <v>124</v>
      </c>
      <c r="Q290" s="90">
        <v>1310.93</v>
      </c>
      <c r="R290" s="90">
        <v>2384.97</v>
      </c>
      <c r="S290" s="39">
        <f>Q290/R290</f>
        <v>0.5496630984876121</v>
      </c>
      <c r="T290" s="90">
        <v>492.05</v>
      </c>
      <c r="U290" s="90">
        <v>1040.81</v>
      </c>
      <c r="V290" s="39">
        <f t="shared" si="62"/>
        <v>0.47275679518836294</v>
      </c>
      <c r="W290" s="90">
        <v>40.17</v>
      </c>
      <c r="X290" s="90">
        <v>758.54</v>
      </c>
      <c r="Y290" s="52">
        <f t="shared" si="63"/>
        <v>0.05295699633506473</v>
      </c>
      <c r="Z290" s="51">
        <f t="shared" si="64"/>
        <v>0.3180501222237596</v>
      </c>
      <c r="AA290" s="14" t="s">
        <v>236</v>
      </c>
      <c r="AB290" s="14">
        <v>2</v>
      </c>
      <c r="AC290" s="2"/>
      <c r="AE290" s="2"/>
      <c r="AF290" s="2"/>
      <c r="AG290" s="2"/>
    </row>
    <row r="291" spans="1:33" ht="15" customHeight="1">
      <c r="A291" t="s">
        <v>120</v>
      </c>
      <c r="B291" s="58">
        <v>10153</v>
      </c>
      <c r="C291" s="2" t="s">
        <v>254</v>
      </c>
      <c r="D291" s="2" t="s">
        <v>402</v>
      </c>
      <c r="E291" s="2" t="s">
        <v>378</v>
      </c>
      <c r="F291">
        <v>-22</v>
      </c>
      <c r="G291" s="97">
        <v>572385</v>
      </c>
      <c r="H291" s="97">
        <v>4582600</v>
      </c>
      <c r="I291" s="73">
        <v>33</v>
      </c>
      <c r="J291" s="38">
        <v>13</v>
      </c>
      <c r="K291" s="2" t="s">
        <v>1</v>
      </c>
      <c r="L291" s="20" t="s">
        <v>121</v>
      </c>
      <c r="M291" s="21" t="s">
        <v>122</v>
      </c>
      <c r="N291" s="7">
        <v>1</v>
      </c>
      <c r="O291" s="3" t="s">
        <v>2</v>
      </c>
      <c r="P291" s="14" t="s">
        <v>124</v>
      </c>
      <c r="Q291" s="90">
        <v>1137.25</v>
      </c>
      <c r="R291" s="90">
        <v>2250.47</v>
      </c>
      <c r="S291" s="39">
        <f>Q291/R291</f>
        <v>0.5053388847662933</v>
      </c>
      <c r="T291" s="90">
        <v>438.49</v>
      </c>
      <c r="U291" s="90">
        <v>1245.98</v>
      </c>
      <c r="V291" s="39">
        <f t="shared" si="62"/>
        <v>0.3519237868986661</v>
      </c>
      <c r="W291" s="90">
        <v>42.85</v>
      </c>
      <c r="X291" s="90">
        <v>1385.78</v>
      </c>
      <c r="Y291" s="52">
        <f t="shared" si="63"/>
        <v>0.030921214045519493</v>
      </c>
      <c r="Z291" s="51">
        <f t="shared" si="64"/>
        <v>0.6157735939603728</v>
      </c>
      <c r="AA291" s="14" t="s">
        <v>236</v>
      </c>
      <c r="AB291" s="14">
        <v>2</v>
      </c>
      <c r="AC291" s="2"/>
      <c r="AE291" s="2"/>
      <c r="AF291" s="2"/>
      <c r="AG291" s="2"/>
    </row>
    <row r="292" spans="1:33" ht="15" customHeight="1">
      <c r="A292" t="s">
        <v>120</v>
      </c>
      <c r="B292" s="58">
        <v>10154</v>
      </c>
      <c r="C292" s="2" t="s">
        <v>255</v>
      </c>
      <c r="D292" s="2" t="s">
        <v>402</v>
      </c>
      <c r="E292" s="2" t="s">
        <v>378</v>
      </c>
      <c r="F292">
        <v>-22</v>
      </c>
      <c r="G292" s="97">
        <v>572385</v>
      </c>
      <c r="H292" s="97">
        <v>4582600</v>
      </c>
      <c r="I292" s="73">
        <v>33</v>
      </c>
      <c r="J292" s="38">
        <v>13</v>
      </c>
      <c r="K292" s="2" t="s">
        <v>1</v>
      </c>
      <c r="L292" s="20" t="s">
        <v>121</v>
      </c>
      <c r="M292" s="21" t="s">
        <v>122</v>
      </c>
      <c r="N292" s="7">
        <v>1</v>
      </c>
      <c r="O292" s="3" t="s">
        <v>2</v>
      </c>
      <c r="P292" s="14" t="s">
        <v>124</v>
      </c>
      <c r="Q292" s="90">
        <v>662.5</v>
      </c>
      <c r="R292" s="90">
        <v>1220.56</v>
      </c>
      <c r="S292" s="39">
        <f>Q292/R292</f>
        <v>0.5427836402962575</v>
      </c>
      <c r="T292" s="90">
        <v>246.64</v>
      </c>
      <c r="U292" s="90">
        <v>667.59</v>
      </c>
      <c r="V292" s="39">
        <f t="shared" si="62"/>
        <v>0.36944831408499224</v>
      </c>
      <c r="W292" s="90">
        <v>15.27</v>
      </c>
      <c r="X292" s="90">
        <v>598.51</v>
      </c>
      <c r="Y292" s="52">
        <f t="shared" si="63"/>
        <v>0.025513358172795778</v>
      </c>
      <c r="Z292" s="51">
        <f t="shared" si="64"/>
        <v>0.49035688536409516</v>
      </c>
      <c r="AA292" s="14" t="s">
        <v>236</v>
      </c>
      <c r="AB292" s="14">
        <v>2</v>
      </c>
      <c r="AC292" s="2"/>
      <c r="AE292" s="2"/>
      <c r="AF292" s="2"/>
      <c r="AG292" s="2"/>
    </row>
    <row r="293" spans="1:33" ht="15" customHeight="1">
      <c r="A293" t="s">
        <v>120</v>
      </c>
      <c r="B293" s="58">
        <v>10155</v>
      </c>
      <c r="C293" s="2" t="s">
        <v>256</v>
      </c>
      <c r="D293" s="2" t="s">
        <v>402</v>
      </c>
      <c r="E293" s="2" t="s">
        <v>378</v>
      </c>
      <c r="F293">
        <v>-22</v>
      </c>
      <c r="G293" s="97">
        <v>572385</v>
      </c>
      <c r="H293" s="97">
        <v>4582600</v>
      </c>
      <c r="I293" s="73">
        <v>33</v>
      </c>
      <c r="J293" s="38">
        <v>13</v>
      </c>
      <c r="K293" s="2" t="s">
        <v>1</v>
      </c>
      <c r="L293" s="20" t="s">
        <v>121</v>
      </c>
      <c r="M293" s="21" t="s">
        <v>122</v>
      </c>
      <c r="N293" s="7">
        <v>1</v>
      </c>
      <c r="O293" s="3" t="s">
        <v>2</v>
      </c>
      <c r="P293" s="14" t="s">
        <v>124</v>
      </c>
      <c r="Q293" s="90"/>
      <c r="R293" s="90">
        <v>710.82</v>
      </c>
      <c r="S293" s="39"/>
      <c r="T293" s="90">
        <v>119.89</v>
      </c>
      <c r="U293" s="90">
        <v>345.51</v>
      </c>
      <c r="V293" s="39">
        <f t="shared" si="62"/>
        <v>0.3469942982836966</v>
      </c>
      <c r="W293" s="90">
        <v>16.41</v>
      </c>
      <c r="X293" s="90">
        <v>527.71</v>
      </c>
      <c r="Y293" s="52">
        <f t="shared" si="63"/>
        <v>0.031096625040268326</v>
      </c>
      <c r="Z293" s="51">
        <f t="shared" si="64"/>
        <v>0.7423961059058553</v>
      </c>
      <c r="AA293" s="14" t="s">
        <v>236</v>
      </c>
      <c r="AB293" s="14">
        <v>2</v>
      </c>
      <c r="AC293" s="2" t="s">
        <v>126</v>
      </c>
      <c r="AE293" s="2"/>
      <c r="AF293" s="2"/>
      <c r="AG293" s="2"/>
    </row>
    <row r="294" spans="1:33" ht="15" customHeight="1">
      <c r="A294" t="s">
        <v>120</v>
      </c>
      <c r="B294" s="58">
        <v>10156</v>
      </c>
      <c r="C294" s="2" t="s">
        <v>257</v>
      </c>
      <c r="D294" s="2" t="s">
        <v>402</v>
      </c>
      <c r="E294" s="2" t="s">
        <v>378</v>
      </c>
      <c r="F294">
        <v>-22</v>
      </c>
      <c r="G294" s="97">
        <v>572385</v>
      </c>
      <c r="H294" s="97">
        <v>4582600</v>
      </c>
      <c r="I294" s="73">
        <v>33</v>
      </c>
      <c r="J294" s="38">
        <v>13</v>
      </c>
      <c r="K294" s="2" t="s">
        <v>1</v>
      </c>
      <c r="L294" s="20" t="s">
        <v>121</v>
      </c>
      <c r="M294" s="21" t="s">
        <v>122</v>
      </c>
      <c r="N294" s="7">
        <v>1</v>
      </c>
      <c r="O294" s="3">
        <v>1</v>
      </c>
      <c r="P294" s="14" t="s">
        <v>124</v>
      </c>
      <c r="Q294" s="90">
        <v>1464.27</v>
      </c>
      <c r="R294" s="90">
        <v>9740.9</v>
      </c>
      <c r="S294" s="39"/>
      <c r="T294" s="90">
        <v>524.03</v>
      </c>
      <c r="U294" s="90">
        <v>2184.09</v>
      </c>
      <c r="V294" s="39">
        <f t="shared" si="62"/>
        <v>0.2399305889409319</v>
      </c>
      <c r="W294" s="90">
        <v>235.85</v>
      </c>
      <c r="X294" s="90">
        <v>41489.3</v>
      </c>
      <c r="Y294" s="52">
        <f t="shared" si="63"/>
        <v>0.005684598197607575</v>
      </c>
      <c r="Z294" s="51">
        <f t="shared" si="64"/>
        <v>4.259288156125204</v>
      </c>
      <c r="AA294" s="14" t="s">
        <v>236</v>
      </c>
      <c r="AB294" s="14">
        <v>2</v>
      </c>
      <c r="AC294" s="2"/>
      <c r="AE294" s="2"/>
      <c r="AF294" s="2"/>
      <c r="AG294" s="2"/>
    </row>
    <row r="295" spans="1:33" ht="15" customHeight="1">
      <c r="A295" t="s">
        <v>120</v>
      </c>
      <c r="B295" s="58">
        <v>10157</v>
      </c>
      <c r="C295" s="2" t="s">
        <v>258</v>
      </c>
      <c r="D295" s="2" t="s">
        <v>402</v>
      </c>
      <c r="E295" s="2" t="s">
        <v>378</v>
      </c>
      <c r="F295">
        <v>-22</v>
      </c>
      <c r="G295" s="97">
        <v>572385</v>
      </c>
      <c r="H295" s="97">
        <v>4582600</v>
      </c>
      <c r="I295" s="73">
        <v>33</v>
      </c>
      <c r="J295" s="38">
        <v>13</v>
      </c>
      <c r="K295" s="2" t="s">
        <v>1</v>
      </c>
      <c r="L295" s="20" t="s">
        <v>121</v>
      </c>
      <c r="M295" s="21" t="s">
        <v>122</v>
      </c>
      <c r="N295" s="7">
        <v>1</v>
      </c>
      <c r="O295" s="3">
        <v>1</v>
      </c>
      <c r="P295" s="14" t="s">
        <v>124</v>
      </c>
      <c r="Q295" s="90">
        <v>315.08</v>
      </c>
      <c r="R295" s="90">
        <v>769.87</v>
      </c>
      <c r="S295" s="39"/>
      <c r="T295" s="90">
        <v>117.6</v>
      </c>
      <c r="U295" s="90">
        <v>504.84</v>
      </c>
      <c r="V295" s="39">
        <f t="shared" si="62"/>
        <v>0.23294509151414308</v>
      </c>
      <c r="W295" s="90">
        <v>16.2</v>
      </c>
      <c r="X295" s="90">
        <v>718.31</v>
      </c>
      <c r="Y295" s="52">
        <f t="shared" si="63"/>
        <v>0.02255293675432613</v>
      </c>
      <c r="Z295" s="51">
        <f t="shared" si="64"/>
        <v>0.9330276540195097</v>
      </c>
      <c r="AA295" s="14" t="s">
        <v>236</v>
      </c>
      <c r="AB295" s="14">
        <v>2</v>
      </c>
      <c r="AC295" s="2"/>
      <c r="AE295" s="2"/>
      <c r="AF295" s="2"/>
      <c r="AG295" s="2"/>
    </row>
    <row r="296" spans="2:33" ht="15" customHeight="1">
      <c r="B296" s="58"/>
      <c r="C296" s="2"/>
      <c r="D296" s="2"/>
      <c r="E296" s="2"/>
      <c r="I296" s="73"/>
      <c r="J296" s="1"/>
      <c r="K296" s="2"/>
      <c r="L296" s="42"/>
      <c r="M296"/>
      <c r="N296" s="3"/>
      <c r="O296" s="3"/>
      <c r="P296" s="3"/>
      <c r="Q296" s="90"/>
      <c r="R296" s="90"/>
      <c r="S296" s="11"/>
      <c r="T296" s="90"/>
      <c r="U296" s="90"/>
      <c r="V296" s="11"/>
      <c r="W296" s="90"/>
      <c r="X296" s="90"/>
      <c r="Y296" s="1"/>
      <c r="Z296" s="1"/>
      <c r="AA296" s="3"/>
      <c r="AB296" s="3"/>
      <c r="AC296" s="2"/>
      <c r="AE296" s="2"/>
      <c r="AF296" s="2"/>
      <c r="AG296" s="2"/>
    </row>
    <row r="297" spans="1:33" ht="15" customHeight="1">
      <c r="A297" t="s">
        <v>120</v>
      </c>
      <c r="B297" s="58">
        <v>10158</v>
      </c>
      <c r="C297" s="2" t="s">
        <v>259</v>
      </c>
      <c r="D297" s="2" t="s">
        <v>402</v>
      </c>
      <c r="E297" s="2" t="s">
        <v>378</v>
      </c>
      <c r="F297">
        <v>-25</v>
      </c>
      <c r="G297" s="97">
        <v>572385</v>
      </c>
      <c r="H297" s="97">
        <v>4582600</v>
      </c>
      <c r="I297" s="73">
        <v>33</v>
      </c>
      <c r="J297" s="38">
        <v>13</v>
      </c>
      <c r="K297" s="2" t="s">
        <v>1</v>
      </c>
      <c r="L297" s="20" t="s">
        <v>121</v>
      </c>
      <c r="M297" s="21" t="s">
        <v>122</v>
      </c>
      <c r="N297" s="7">
        <v>1</v>
      </c>
      <c r="O297" s="3" t="s">
        <v>2</v>
      </c>
      <c r="P297" s="14" t="s">
        <v>124</v>
      </c>
      <c r="Q297" s="90">
        <v>1080.87</v>
      </c>
      <c r="R297" s="90">
        <v>2091.16</v>
      </c>
      <c r="S297" s="39">
        <f>Q297/R297</f>
        <v>0.5168758009908376</v>
      </c>
      <c r="T297" s="90">
        <v>341.99</v>
      </c>
      <c r="U297" s="90">
        <v>1132.85</v>
      </c>
      <c r="V297" s="39">
        <f>T297/U297</f>
        <v>0.3018846272675112</v>
      </c>
      <c r="W297" s="90">
        <v>27.22</v>
      </c>
      <c r="X297" s="90">
        <v>923.04</v>
      </c>
      <c r="Y297" s="52">
        <f>W297/X297</f>
        <v>0.029489512913849887</v>
      </c>
      <c r="Z297" s="51">
        <f>X297/R297</f>
        <v>0.44140094493008664</v>
      </c>
      <c r="AA297" s="14" t="s">
        <v>236</v>
      </c>
      <c r="AB297" s="14">
        <v>2</v>
      </c>
      <c r="AC297" s="2"/>
      <c r="AE297" s="2"/>
      <c r="AF297" s="2"/>
      <c r="AG297" s="2"/>
    </row>
    <row r="298" spans="1:33" ht="15" customHeight="1">
      <c r="A298" t="s">
        <v>120</v>
      </c>
      <c r="B298" s="58">
        <v>10159</v>
      </c>
      <c r="C298" s="2" t="s">
        <v>260</v>
      </c>
      <c r="D298" s="2" t="s">
        <v>402</v>
      </c>
      <c r="E298" s="2" t="s">
        <v>378</v>
      </c>
      <c r="F298">
        <v>-25</v>
      </c>
      <c r="G298" s="97">
        <v>572385</v>
      </c>
      <c r="H298" s="97">
        <v>4582600</v>
      </c>
      <c r="I298" s="73">
        <v>33</v>
      </c>
      <c r="J298" s="38">
        <v>13</v>
      </c>
      <c r="K298" s="2" t="s">
        <v>1</v>
      </c>
      <c r="L298" s="20" t="s">
        <v>121</v>
      </c>
      <c r="M298" s="21" t="s">
        <v>122</v>
      </c>
      <c r="N298" s="7">
        <v>1</v>
      </c>
      <c r="O298" s="3" t="s">
        <v>2</v>
      </c>
      <c r="P298" s="14" t="s">
        <v>124</v>
      </c>
      <c r="Q298" s="90">
        <v>735.88</v>
      </c>
      <c r="R298" s="90">
        <v>1393.61</v>
      </c>
      <c r="S298" s="39">
        <f>Q298/R298</f>
        <v>0.5280386908819541</v>
      </c>
      <c r="T298" s="90">
        <v>218.39</v>
      </c>
      <c r="U298" s="90">
        <v>741.58</v>
      </c>
      <c r="V298" s="39">
        <f>T298/U298</f>
        <v>0.29449283961271877</v>
      </c>
      <c r="W298" s="90">
        <v>15.79</v>
      </c>
      <c r="X298" s="90">
        <v>687.51</v>
      </c>
      <c r="Y298" s="52">
        <f>W298/X298</f>
        <v>0.022966938662710358</v>
      </c>
      <c r="Z298" s="51">
        <f>X298/R298</f>
        <v>0.4933302717403004</v>
      </c>
      <c r="AA298" s="14" t="s">
        <v>236</v>
      </c>
      <c r="AB298" s="14">
        <v>2</v>
      </c>
      <c r="AC298" s="2"/>
      <c r="AE298" s="2"/>
      <c r="AF298" s="2"/>
      <c r="AG298" s="2"/>
    </row>
    <row r="299" spans="1:33" ht="15" customHeight="1">
      <c r="A299" t="s">
        <v>120</v>
      </c>
      <c r="B299" s="58">
        <v>10160</v>
      </c>
      <c r="C299" s="2" t="s">
        <v>261</v>
      </c>
      <c r="D299" s="2" t="s">
        <v>402</v>
      </c>
      <c r="E299" s="2" t="s">
        <v>378</v>
      </c>
      <c r="F299">
        <v>-25</v>
      </c>
      <c r="G299" s="97">
        <v>572385</v>
      </c>
      <c r="H299" s="97">
        <v>4582600</v>
      </c>
      <c r="I299" s="73">
        <v>33</v>
      </c>
      <c r="J299" s="38">
        <v>13</v>
      </c>
      <c r="K299" s="2" t="s">
        <v>1</v>
      </c>
      <c r="L299" s="20" t="s">
        <v>121</v>
      </c>
      <c r="M299" s="21" t="s">
        <v>122</v>
      </c>
      <c r="N299" s="7">
        <v>1</v>
      </c>
      <c r="O299" s="3" t="s">
        <v>2</v>
      </c>
      <c r="P299" s="14" t="s">
        <v>124</v>
      </c>
      <c r="Q299" s="90">
        <v>1259.15</v>
      </c>
      <c r="R299" s="90">
        <v>2410.48</v>
      </c>
      <c r="S299" s="39">
        <f>Q299/R299</f>
        <v>0.5223648401978029</v>
      </c>
      <c r="T299" s="90">
        <v>416.07</v>
      </c>
      <c r="U299" s="90">
        <v>1333.48</v>
      </c>
      <c r="V299" s="39">
        <f>T299/U299</f>
        <v>0.3120181780004199</v>
      </c>
      <c r="W299" s="90">
        <v>31.37</v>
      </c>
      <c r="X299" s="90">
        <v>1078.55</v>
      </c>
      <c r="Y299" s="52">
        <f>W299/X299</f>
        <v>0.029085346066478144</v>
      </c>
      <c r="Z299" s="51">
        <f>X299/R299</f>
        <v>0.4474420032524642</v>
      </c>
      <c r="AA299" s="14" t="s">
        <v>236</v>
      </c>
      <c r="AB299" s="14">
        <v>2</v>
      </c>
      <c r="AC299" s="2"/>
      <c r="AE299" s="2"/>
      <c r="AF299" s="2"/>
      <c r="AG299" s="2"/>
    </row>
    <row r="300" spans="1:33" ht="15" customHeight="1">
      <c r="A300" t="s">
        <v>120</v>
      </c>
      <c r="B300" s="58">
        <v>10161</v>
      </c>
      <c r="C300" s="2" t="s">
        <v>262</v>
      </c>
      <c r="D300" s="2" t="s">
        <v>402</v>
      </c>
      <c r="E300" s="2" t="s">
        <v>378</v>
      </c>
      <c r="F300">
        <v>-25</v>
      </c>
      <c r="G300" s="97">
        <v>572385</v>
      </c>
      <c r="H300" s="97">
        <v>4582600</v>
      </c>
      <c r="I300" s="73">
        <v>33</v>
      </c>
      <c r="J300" s="38">
        <v>13</v>
      </c>
      <c r="K300" s="2" t="s">
        <v>1</v>
      </c>
      <c r="L300" s="20" t="s">
        <v>121</v>
      </c>
      <c r="M300" s="21" t="s">
        <v>122</v>
      </c>
      <c r="N300" s="7">
        <v>1</v>
      </c>
      <c r="O300" s="3" t="s">
        <v>2</v>
      </c>
      <c r="P300" s="14" t="s">
        <v>124</v>
      </c>
      <c r="Q300" s="90">
        <v>864.9</v>
      </c>
      <c r="R300" s="90">
        <v>1581.43</v>
      </c>
      <c r="S300" s="53">
        <f>Q300/R300</f>
        <v>0.5469100750586494</v>
      </c>
      <c r="T300" s="90">
        <v>307.34</v>
      </c>
      <c r="U300" s="90">
        <v>821.21</v>
      </c>
      <c r="V300" s="53">
        <f>T300/U300</f>
        <v>0.37425262722080826</v>
      </c>
      <c r="W300" s="90">
        <v>21.92</v>
      </c>
      <c r="X300" s="90">
        <v>729.64</v>
      </c>
      <c r="Y300" s="52">
        <f>W300/X300</f>
        <v>0.030042212597993535</v>
      </c>
      <c r="Z300" s="51">
        <f>X300/R300</f>
        <v>0.46137989035240257</v>
      </c>
      <c r="AA300" s="14" t="s">
        <v>236</v>
      </c>
      <c r="AB300" s="14">
        <v>2</v>
      </c>
      <c r="AC300" s="2"/>
      <c r="AE300" s="2"/>
      <c r="AF300" s="2"/>
      <c r="AG300" s="2"/>
    </row>
    <row r="301" spans="2:33" ht="15" customHeight="1">
      <c r="B301" s="58"/>
      <c r="C301" s="2"/>
      <c r="D301" s="2"/>
      <c r="E301" s="2"/>
      <c r="I301" s="73"/>
      <c r="J301" s="1"/>
      <c r="K301" s="2"/>
      <c r="L301" s="42"/>
      <c r="M301"/>
      <c r="N301" s="3"/>
      <c r="O301" s="3"/>
      <c r="P301" s="3"/>
      <c r="Q301" s="90"/>
      <c r="R301" s="90"/>
      <c r="S301" s="11"/>
      <c r="T301" s="90"/>
      <c r="U301" s="90"/>
      <c r="V301" s="11"/>
      <c r="W301" s="90"/>
      <c r="X301" s="90"/>
      <c r="Y301" s="52"/>
      <c r="Z301" s="1"/>
      <c r="AA301" s="3"/>
      <c r="AB301" s="3"/>
      <c r="AC301" s="2"/>
      <c r="AE301" s="2"/>
      <c r="AF301" s="2"/>
      <c r="AG301" s="2"/>
    </row>
    <row r="302" spans="1:33" ht="15" customHeight="1">
      <c r="A302" t="s">
        <v>120</v>
      </c>
      <c r="B302" s="58">
        <v>10162</v>
      </c>
      <c r="C302" s="2" t="s">
        <v>263</v>
      </c>
      <c r="D302" s="2" t="s">
        <v>402</v>
      </c>
      <c r="E302" s="2" t="s">
        <v>378</v>
      </c>
      <c r="F302">
        <v>-27</v>
      </c>
      <c r="G302" s="97">
        <v>572385</v>
      </c>
      <c r="H302" s="97">
        <v>4582600</v>
      </c>
      <c r="I302" s="73">
        <v>33</v>
      </c>
      <c r="J302" s="38">
        <v>13</v>
      </c>
      <c r="K302" s="2" t="s">
        <v>1</v>
      </c>
      <c r="L302" s="20" t="s">
        <v>121</v>
      </c>
      <c r="M302" s="21" t="s">
        <v>122</v>
      </c>
      <c r="N302" s="7">
        <v>1</v>
      </c>
      <c r="O302" s="3" t="s">
        <v>2</v>
      </c>
      <c r="P302" s="14" t="s">
        <v>124</v>
      </c>
      <c r="Q302" s="90">
        <v>1936.61</v>
      </c>
      <c r="R302" s="90">
        <v>3048.99</v>
      </c>
      <c r="S302" s="53">
        <f aca="true" t="shared" si="65" ref="S302:S308">Q302/R302</f>
        <v>0.6351644315002674</v>
      </c>
      <c r="T302" s="90">
        <v>549.25</v>
      </c>
      <c r="U302" s="90">
        <v>1357.26</v>
      </c>
      <c r="V302" s="53">
        <f aca="true" t="shared" si="66" ref="V302:V308">T302/U302</f>
        <v>0.4046755964222036</v>
      </c>
      <c r="W302" s="90">
        <v>36.78</v>
      </c>
      <c r="X302" s="90">
        <v>823.65</v>
      </c>
      <c r="Y302" s="52">
        <f aca="true" t="shared" si="67" ref="Y302:Y308">W302/X302</f>
        <v>0.044654889819704974</v>
      </c>
      <c r="Z302" s="51">
        <f aca="true" t="shared" si="68" ref="Z302:Z308">X302/R302</f>
        <v>0.2701386360729291</v>
      </c>
      <c r="AA302" s="14" t="s">
        <v>236</v>
      </c>
      <c r="AB302" s="14">
        <v>2</v>
      </c>
      <c r="AC302" s="2"/>
      <c r="AE302" s="2"/>
      <c r="AF302" s="2"/>
      <c r="AG302" s="2"/>
    </row>
    <row r="303" spans="1:33" ht="15" customHeight="1">
      <c r="A303" t="s">
        <v>120</v>
      </c>
      <c r="B303" s="58">
        <v>10163</v>
      </c>
      <c r="C303" s="2" t="s">
        <v>264</v>
      </c>
      <c r="D303" s="2" t="s">
        <v>402</v>
      </c>
      <c r="E303" s="2" t="s">
        <v>378</v>
      </c>
      <c r="F303">
        <v>-27</v>
      </c>
      <c r="G303" s="97">
        <v>572385</v>
      </c>
      <c r="H303" s="97">
        <v>4582600</v>
      </c>
      <c r="I303" s="73">
        <v>33</v>
      </c>
      <c r="J303" s="38">
        <v>13</v>
      </c>
      <c r="K303" s="2" t="s">
        <v>1</v>
      </c>
      <c r="L303" s="20" t="s">
        <v>121</v>
      </c>
      <c r="M303" s="21" t="s">
        <v>122</v>
      </c>
      <c r="N303" s="7">
        <v>1</v>
      </c>
      <c r="O303" s="3" t="s">
        <v>2</v>
      </c>
      <c r="P303" s="14" t="s">
        <v>124</v>
      </c>
      <c r="Q303" s="90">
        <v>1101.72</v>
      </c>
      <c r="R303" s="90">
        <v>1917.01</v>
      </c>
      <c r="S303" s="53">
        <f t="shared" si="65"/>
        <v>0.5747074871805572</v>
      </c>
      <c r="T303" s="90">
        <v>326.91</v>
      </c>
      <c r="U303" s="90">
        <v>1132.16</v>
      </c>
      <c r="V303" s="53">
        <f t="shared" si="66"/>
        <v>0.28874894007914076</v>
      </c>
      <c r="W303" s="90">
        <v>21.79</v>
      </c>
      <c r="X303" s="90">
        <v>1031.66</v>
      </c>
      <c r="Y303" s="52">
        <f t="shared" si="67"/>
        <v>0.021121299652986446</v>
      </c>
      <c r="Z303" s="51">
        <f t="shared" si="68"/>
        <v>0.5381609902921738</v>
      </c>
      <c r="AA303" s="14" t="s">
        <v>236</v>
      </c>
      <c r="AB303" s="14">
        <v>2</v>
      </c>
      <c r="AC303" s="2"/>
      <c r="AE303" s="2"/>
      <c r="AF303" s="2"/>
      <c r="AG303" s="2"/>
    </row>
    <row r="304" spans="1:33" ht="15" customHeight="1">
      <c r="A304" t="s">
        <v>120</v>
      </c>
      <c r="B304" s="58">
        <v>10164</v>
      </c>
      <c r="C304" s="2" t="s">
        <v>265</v>
      </c>
      <c r="D304" s="2" t="s">
        <v>402</v>
      </c>
      <c r="E304" s="2" t="s">
        <v>378</v>
      </c>
      <c r="F304">
        <v>-27</v>
      </c>
      <c r="G304" s="97">
        <v>572385</v>
      </c>
      <c r="H304" s="97">
        <v>4582600</v>
      </c>
      <c r="I304" s="73">
        <v>33</v>
      </c>
      <c r="J304" s="38">
        <v>13</v>
      </c>
      <c r="K304" s="2" t="s">
        <v>1</v>
      </c>
      <c r="L304" s="20" t="s">
        <v>121</v>
      </c>
      <c r="M304" s="21" t="s">
        <v>122</v>
      </c>
      <c r="N304" s="7">
        <v>1</v>
      </c>
      <c r="O304" s="3" t="s">
        <v>2</v>
      </c>
      <c r="P304" s="14" t="s">
        <v>124</v>
      </c>
      <c r="Q304" s="90">
        <v>1715.02</v>
      </c>
      <c r="R304" s="90">
        <v>2649.35</v>
      </c>
      <c r="S304" s="53">
        <f t="shared" si="65"/>
        <v>0.6473361390529753</v>
      </c>
      <c r="T304" s="90">
        <v>481.85</v>
      </c>
      <c r="U304" s="90">
        <v>1209.72</v>
      </c>
      <c r="V304" s="53">
        <f t="shared" si="66"/>
        <v>0.3983153126343286</v>
      </c>
      <c r="W304" s="90">
        <v>28.22</v>
      </c>
      <c r="X304" s="90">
        <v>893.09</v>
      </c>
      <c r="Y304" s="52">
        <f t="shared" si="67"/>
        <v>0.03159815920008062</v>
      </c>
      <c r="Z304" s="51">
        <f t="shared" si="68"/>
        <v>0.337097778700436</v>
      </c>
      <c r="AA304" s="14" t="s">
        <v>236</v>
      </c>
      <c r="AB304" s="14">
        <v>2</v>
      </c>
      <c r="AC304" s="2"/>
      <c r="AE304" s="2"/>
      <c r="AF304" s="2"/>
      <c r="AG304" s="2"/>
    </row>
    <row r="305" spans="1:33" ht="15" customHeight="1">
      <c r="A305" t="s">
        <v>120</v>
      </c>
      <c r="B305" s="58">
        <v>10165</v>
      </c>
      <c r="C305" s="2" t="s">
        <v>266</v>
      </c>
      <c r="D305" s="2" t="s">
        <v>402</v>
      </c>
      <c r="E305" s="2" t="s">
        <v>378</v>
      </c>
      <c r="F305">
        <v>-27</v>
      </c>
      <c r="G305" s="97">
        <v>572385</v>
      </c>
      <c r="H305" s="97">
        <v>4582600</v>
      </c>
      <c r="I305" s="73">
        <v>33</v>
      </c>
      <c r="J305" s="38">
        <v>13</v>
      </c>
      <c r="K305" s="2" t="s">
        <v>1</v>
      </c>
      <c r="L305" s="20" t="s">
        <v>121</v>
      </c>
      <c r="M305" s="21" t="s">
        <v>122</v>
      </c>
      <c r="N305" s="7">
        <v>1</v>
      </c>
      <c r="O305" s="3">
        <v>2</v>
      </c>
      <c r="P305" s="14" t="s">
        <v>124</v>
      </c>
      <c r="Q305" s="90">
        <v>1637.24</v>
      </c>
      <c r="R305" s="90">
        <v>3095.01</v>
      </c>
      <c r="S305" s="53">
        <f t="shared" si="65"/>
        <v>0.528993444286125</v>
      </c>
      <c r="T305" s="90">
        <v>411.57</v>
      </c>
      <c r="U305" s="90">
        <v>1850.67</v>
      </c>
      <c r="V305" s="53">
        <f t="shared" si="66"/>
        <v>0.22238972912512764</v>
      </c>
      <c r="W305" s="90">
        <v>40.21</v>
      </c>
      <c r="X305" s="90">
        <v>1809.98</v>
      </c>
      <c r="Y305" s="52">
        <f t="shared" si="67"/>
        <v>0.022215715090774486</v>
      </c>
      <c r="Z305" s="51">
        <f t="shared" si="68"/>
        <v>0.5848058649245075</v>
      </c>
      <c r="AA305" s="14" t="s">
        <v>236</v>
      </c>
      <c r="AB305" s="14">
        <v>2</v>
      </c>
      <c r="AC305" s="2"/>
      <c r="AE305" s="2"/>
      <c r="AF305" s="2"/>
      <c r="AG305" s="2"/>
    </row>
    <row r="306" spans="1:33" ht="15" customHeight="1">
      <c r="A306" t="s">
        <v>120</v>
      </c>
      <c r="B306" s="58">
        <v>10166</v>
      </c>
      <c r="C306" s="2" t="s">
        <v>267</v>
      </c>
      <c r="D306" s="2" t="s">
        <v>402</v>
      </c>
      <c r="E306" s="2" t="s">
        <v>378</v>
      </c>
      <c r="F306">
        <v>-27</v>
      </c>
      <c r="G306" s="97">
        <v>572385</v>
      </c>
      <c r="H306" s="97">
        <v>4582600</v>
      </c>
      <c r="I306" s="73">
        <v>33</v>
      </c>
      <c r="J306" s="38">
        <v>13</v>
      </c>
      <c r="K306" s="2" t="s">
        <v>1</v>
      </c>
      <c r="L306" s="20" t="s">
        <v>121</v>
      </c>
      <c r="M306" s="21" t="s">
        <v>122</v>
      </c>
      <c r="N306" s="7">
        <v>1</v>
      </c>
      <c r="O306" s="3" t="s">
        <v>2</v>
      </c>
      <c r="P306" s="14" t="s">
        <v>124</v>
      </c>
      <c r="Q306" s="90">
        <v>1443.04</v>
      </c>
      <c r="R306" s="90">
        <v>2370.87</v>
      </c>
      <c r="S306" s="53">
        <f t="shared" si="65"/>
        <v>0.6086542071054086</v>
      </c>
      <c r="T306" s="90">
        <v>415.16</v>
      </c>
      <c r="U306" s="90">
        <v>1156.09</v>
      </c>
      <c r="V306" s="53">
        <f t="shared" si="66"/>
        <v>0.3591069899402296</v>
      </c>
      <c r="W306" s="90">
        <v>27.87</v>
      </c>
      <c r="X306" s="90">
        <v>889.29</v>
      </c>
      <c r="Y306" s="52">
        <f t="shared" si="67"/>
        <v>0.031339608001889147</v>
      </c>
      <c r="Z306" s="51">
        <f t="shared" si="68"/>
        <v>0.37509015677789165</v>
      </c>
      <c r="AA306" s="14" t="s">
        <v>236</v>
      </c>
      <c r="AB306" s="14">
        <v>2</v>
      </c>
      <c r="AC306" s="2"/>
      <c r="AE306" s="2"/>
      <c r="AF306" s="2"/>
      <c r="AG306" s="2"/>
    </row>
    <row r="307" spans="1:33" ht="15" customHeight="1">
      <c r="A307" t="s">
        <v>120</v>
      </c>
      <c r="B307" s="58">
        <v>10167</v>
      </c>
      <c r="C307" s="2" t="s">
        <v>268</v>
      </c>
      <c r="D307" s="2" t="s">
        <v>402</v>
      </c>
      <c r="E307" s="2" t="s">
        <v>378</v>
      </c>
      <c r="F307">
        <v>-27</v>
      </c>
      <c r="G307" s="97">
        <v>572385</v>
      </c>
      <c r="H307" s="97">
        <v>4582600</v>
      </c>
      <c r="I307" s="73">
        <v>33</v>
      </c>
      <c r="J307" s="38">
        <v>13</v>
      </c>
      <c r="K307" s="2" t="s">
        <v>1</v>
      </c>
      <c r="L307" s="20" t="s">
        <v>121</v>
      </c>
      <c r="M307" s="21" t="s">
        <v>122</v>
      </c>
      <c r="N307" s="7">
        <v>1</v>
      </c>
      <c r="O307" s="3">
        <v>2</v>
      </c>
      <c r="P307" s="14" t="s">
        <v>124</v>
      </c>
      <c r="Q307" s="90">
        <v>1600.91</v>
      </c>
      <c r="R307" s="90">
        <v>2944.6</v>
      </c>
      <c r="S307" s="53">
        <f t="shared" si="65"/>
        <v>0.5436765604835971</v>
      </c>
      <c r="T307" s="90">
        <v>435.99</v>
      </c>
      <c r="U307" s="90">
        <v>1596.95</v>
      </c>
      <c r="V307" s="53">
        <f t="shared" si="66"/>
        <v>0.27301418328689064</v>
      </c>
      <c r="W307" s="90">
        <v>31.68</v>
      </c>
      <c r="X307" s="90">
        <v>1469.47</v>
      </c>
      <c r="Y307" s="52">
        <f t="shared" si="67"/>
        <v>0.021558793306430207</v>
      </c>
      <c r="Z307" s="51">
        <f t="shared" si="68"/>
        <v>0.4990389186986348</v>
      </c>
      <c r="AA307" s="14" t="s">
        <v>236</v>
      </c>
      <c r="AB307" s="14">
        <v>2</v>
      </c>
      <c r="AC307" s="2"/>
      <c r="AE307" s="2"/>
      <c r="AF307" s="2"/>
      <c r="AG307" s="2"/>
    </row>
    <row r="308" spans="1:33" ht="15" customHeight="1">
      <c r="A308" t="s">
        <v>120</v>
      </c>
      <c r="B308" s="58">
        <v>10168</v>
      </c>
      <c r="C308" s="2" t="s">
        <v>269</v>
      </c>
      <c r="D308" s="2" t="s">
        <v>402</v>
      </c>
      <c r="E308" s="2" t="s">
        <v>378</v>
      </c>
      <c r="F308">
        <v>-27</v>
      </c>
      <c r="G308" s="97">
        <v>572385</v>
      </c>
      <c r="H308" s="97">
        <v>4582600</v>
      </c>
      <c r="I308" s="73">
        <v>33</v>
      </c>
      <c r="J308" s="38">
        <v>13</v>
      </c>
      <c r="K308" s="2" t="s">
        <v>1</v>
      </c>
      <c r="L308" s="20" t="s">
        <v>121</v>
      </c>
      <c r="M308" s="21" t="s">
        <v>122</v>
      </c>
      <c r="N308" s="7">
        <v>1</v>
      </c>
      <c r="O308" s="3" t="s">
        <v>2</v>
      </c>
      <c r="P308" s="14" t="s">
        <v>124</v>
      </c>
      <c r="Q308" s="90">
        <v>1897.31</v>
      </c>
      <c r="R308" s="90">
        <v>3000.67</v>
      </c>
      <c r="S308" s="53">
        <f t="shared" si="65"/>
        <v>0.6322954540152699</v>
      </c>
      <c r="T308" s="90">
        <v>462.77</v>
      </c>
      <c r="U308" s="90">
        <v>1192.08</v>
      </c>
      <c r="V308" s="53">
        <f t="shared" si="66"/>
        <v>0.38820381182470975</v>
      </c>
      <c r="W308" s="90">
        <v>29.25</v>
      </c>
      <c r="X308" s="90">
        <v>809.97</v>
      </c>
      <c r="Y308" s="52">
        <f t="shared" si="67"/>
        <v>0.036112448609207745</v>
      </c>
      <c r="Z308" s="51">
        <f t="shared" si="68"/>
        <v>0.2699297156968277</v>
      </c>
      <c r="AA308" s="14" t="s">
        <v>236</v>
      </c>
      <c r="AB308" s="14">
        <v>2</v>
      </c>
      <c r="AC308" s="2"/>
      <c r="AE308" s="2"/>
      <c r="AF308" s="2"/>
      <c r="AG308" s="2"/>
    </row>
    <row r="309" spans="2:23" ht="15" customHeight="1">
      <c r="B309" s="56"/>
      <c r="I309" s="75"/>
      <c r="L309"/>
      <c r="M309"/>
      <c r="N309"/>
      <c r="Q309" s="105"/>
      <c r="R309" s="105"/>
      <c r="S309" s="106"/>
      <c r="T309" s="105"/>
      <c r="U309" s="105"/>
      <c r="V309" s="106"/>
      <c r="W309" s="105"/>
    </row>
    <row r="310" spans="1:33" ht="15" customHeight="1">
      <c r="A310" t="s">
        <v>120</v>
      </c>
      <c r="B310" s="58">
        <v>10169</v>
      </c>
      <c r="C310" s="2" t="s">
        <v>270</v>
      </c>
      <c r="D310" s="2" t="s">
        <v>402</v>
      </c>
      <c r="E310" s="2" t="s">
        <v>378</v>
      </c>
      <c r="F310">
        <v>-28</v>
      </c>
      <c r="G310" s="97">
        <v>572385</v>
      </c>
      <c r="H310" s="97">
        <v>4582600</v>
      </c>
      <c r="I310" s="73">
        <v>33</v>
      </c>
      <c r="J310" s="38">
        <v>13</v>
      </c>
      <c r="K310" s="2" t="s">
        <v>1</v>
      </c>
      <c r="L310" s="29" t="s">
        <v>271</v>
      </c>
      <c r="M310" s="37" t="s">
        <v>239</v>
      </c>
      <c r="N310" s="7">
        <v>1</v>
      </c>
      <c r="O310" s="3">
        <v>1</v>
      </c>
      <c r="P310" s="14" t="s">
        <v>124</v>
      </c>
      <c r="Q310" s="90">
        <v>207.51</v>
      </c>
      <c r="R310" s="90">
        <v>498.84</v>
      </c>
      <c r="S310" s="53">
        <f>Q310/R310</f>
        <v>0.4159850853981236</v>
      </c>
      <c r="T310" s="90">
        <v>157.22</v>
      </c>
      <c r="U310" s="90">
        <v>540.78</v>
      </c>
      <c r="V310" s="53">
        <f>T310/U310</f>
        <v>0.29072820740412</v>
      </c>
      <c r="W310" s="90">
        <v>14.12</v>
      </c>
      <c r="X310" s="90">
        <v>797.45</v>
      </c>
      <c r="Y310" s="52">
        <f>W310/X310</f>
        <v>0.017706439275189664</v>
      </c>
      <c r="Z310" s="51">
        <f>X310/R310</f>
        <v>1.5986087723518565</v>
      </c>
      <c r="AA310" s="14" t="s">
        <v>236</v>
      </c>
      <c r="AB310" s="14">
        <v>2</v>
      </c>
      <c r="AC310" s="2"/>
      <c r="AE310" s="2"/>
      <c r="AF310" s="2"/>
      <c r="AG310" s="2"/>
    </row>
    <row r="311" spans="1:33" ht="15" customHeight="1">
      <c r="A311" t="s">
        <v>120</v>
      </c>
      <c r="B311" s="58">
        <v>10170</v>
      </c>
      <c r="C311" s="2" t="s">
        <v>272</v>
      </c>
      <c r="D311" s="2" t="s">
        <v>402</v>
      </c>
      <c r="E311" s="2" t="s">
        <v>378</v>
      </c>
      <c r="F311">
        <v>-28</v>
      </c>
      <c r="G311" s="97">
        <v>572385</v>
      </c>
      <c r="H311" s="97">
        <v>4582600</v>
      </c>
      <c r="I311" s="73">
        <v>33</v>
      </c>
      <c r="J311" s="38">
        <v>13</v>
      </c>
      <c r="K311" s="2" t="s">
        <v>1</v>
      </c>
      <c r="L311" s="29" t="s">
        <v>273</v>
      </c>
      <c r="M311" s="37" t="s">
        <v>239</v>
      </c>
      <c r="N311" s="7">
        <v>1</v>
      </c>
      <c r="O311" s="3">
        <v>1</v>
      </c>
      <c r="P311" s="14" t="s">
        <v>124</v>
      </c>
      <c r="Q311" s="90">
        <v>171.93</v>
      </c>
      <c r="R311" s="90">
        <v>531.96</v>
      </c>
      <c r="S311" s="53">
        <f>Q311/R311</f>
        <v>0.32320099255583123</v>
      </c>
      <c r="T311" s="90">
        <v>114.29</v>
      </c>
      <c r="U311" s="90">
        <v>660.98</v>
      </c>
      <c r="V311" s="53">
        <f>T311/U311</f>
        <v>0.17290992163151683</v>
      </c>
      <c r="W311" s="90">
        <v>13.43</v>
      </c>
      <c r="X311" s="90">
        <v>1128.73</v>
      </c>
      <c r="Y311" s="52">
        <f>W311/X311</f>
        <v>0.011898328209580679</v>
      </c>
      <c r="Z311" s="51">
        <f>X311/R311</f>
        <v>2.121832468606662</v>
      </c>
      <c r="AA311" s="14" t="s">
        <v>236</v>
      </c>
      <c r="AB311" s="14">
        <v>2</v>
      </c>
      <c r="AC311" s="2"/>
      <c r="AE311" s="2"/>
      <c r="AF311" s="2"/>
      <c r="AG311" s="2"/>
    </row>
    <row r="312" spans="2:33" ht="15" customHeight="1">
      <c r="B312" s="58"/>
      <c r="C312" s="2"/>
      <c r="D312" s="2"/>
      <c r="E312" s="2"/>
      <c r="I312" s="73"/>
      <c r="J312" s="1"/>
      <c r="K312" s="2"/>
      <c r="L312" s="29"/>
      <c r="M312"/>
      <c r="N312" s="3"/>
      <c r="O312" s="3"/>
      <c r="P312" s="3"/>
      <c r="Q312" s="90"/>
      <c r="R312" s="90"/>
      <c r="S312" s="11"/>
      <c r="T312" s="90"/>
      <c r="U312" s="90"/>
      <c r="V312" s="11"/>
      <c r="W312" s="90"/>
      <c r="X312" s="90"/>
      <c r="Y312" s="52"/>
      <c r="Z312" s="1"/>
      <c r="AA312" s="3"/>
      <c r="AB312" s="3"/>
      <c r="AC312" s="2"/>
      <c r="AE312" s="2"/>
      <c r="AF312" s="2"/>
      <c r="AG312" s="2"/>
    </row>
    <row r="313" spans="1:33" ht="15" customHeight="1">
      <c r="A313" t="s">
        <v>120</v>
      </c>
      <c r="B313" s="58">
        <v>10171</v>
      </c>
      <c r="C313" s="2" t="s">
        <v>274</v>
      </c>
      <c r="D313" s="2" t="s">
        <v>402</v>
      </c>
      <c r="E313" s="2" t="s">
        <v>378</v>
      </c>
      <c r="F313">
        <v>-29</v>
      </c>
      <c r="G313" s="97">
        <v>572385</v>
      </c>
      <c r="H313" s="97">
        <v>4582600</v>
      </c>
      <c r="I313" s="73">
        <v>33</v>
      </c>
      <c r="J313" s="38">
        <v>13</v>
      </c>
      <c r="K313" s="2" t="s">
        <v>1</v>
      </c>
      <c r="L313" s="29" t="s">
        <v>273</v>
      </c>
      <c r="M313" t="s">
        <v>239</v>
      </c>
      <c r="N313" s="7">
        <v>1</v>
      </c>
      <c r="O313" s="3">
        <v>1</v>
      </c>
      <c r="P313" s="14" t="s">
        <v>124</v>
      </c>
      <c r="Q313" s="90">
        <v>92.88</v>
      </c>
      <c r="R313" s="90">
        <v>341.2</v>
      </c>
      <c r="S313" s="53">
        <f>Q313/R313</f>
        <v>0.27221570926143024</v>
      </c>
      <c r="T313" s="90">
        <v>66.91</v>
      </c>
      <c r="U313" s="90">
        <v>481.67</v>
      </c>
      <c r="V313" s="53">
        <f>T313/U313</f>
        <v>0.13891253347727697</v>
      </c>
      <c r="W313" s="90" t="s">
        <v>2</v>
      </c>
      <c r="X313" s="90">
        <v>893.56</v>
      </c>
      <c r="Y313" s="52"/>
      <c r="Z313" s="51">
        <f>X313/R313</f>
        <v>2.6188745603751467</v>
      </c>
      <c r="AA313" s="14" t="s">
        <v>236</v>
      </c>
      <c r="AB313" s="14">
        <v>2</v>
      </c>
      <c r="AC313" s="2"/>
      <c r="AE313" s="2"/>
      <c r="AF313" s="2"/>
      <c r="AG313" s="2"/>
    </row>
    <row r="314" spans="1:33" ht="15" customHeight="1">
      <c r="A314" t="s">
        <v>120</v>
      </c>
      <c r="B314" s="58">
        <v>10172</v>
      </c>
      <c r="C314" s="2" t="s">
        <v>275</v>
      </c>
      <c r="D314" s="2" t="s">
        <v>402</v>
      </c>
      <c r="E314" s="2" t="s">
        <v>378</v>
      </c>
      <c r="F314">
        <v>-29</v>
      </c>
      <c r="G314" s="97">
        <v>572385</v>
      </c>
      <c r="H314" s="97">
        <v>4582600</v>
      </c>
      <c r="I314" s="73">
        <v>33</v>
      </c>
      <c r="J314" s="38">
        <v>13</v>
      </c>
      <c r="K314" s="2" t="s">
        <v>1</v>
      </c>
      <c r="L314" s="29" t="s">
        <v>273</v>
      </c>
      <c r="M314" t="s">
        <v>239</v>
      </c>
      <c r="N314" s="7">
        <v>2</v>
      </c>
      <c r="O314" s="3">
        <v>1</v>
      </c>
      <c r="P314" s="14" t="s">
        <v>124</v>
      </c>
      <c r="Q314" s="90">
        <v>163.35</v>
      </c>
      <c r="R314" s="90">
        <v>505.13</v>
      </c>
      <c r="S314" s="53">
        <f>Q314/R314</f>
        <v>0.3233820996575139</v>
      </c>
      <c r="T314" s="90">
        <v>99.4</v>
      </c>
      <c r="U314" s="90">
        <v>593.51</v>
      </c>
      <c r="V314" s="53">
        <f>T314/U314</f>
        <v>0.16747822277636434</v>
      </c>
      <c r="W314" s="90">
        <v>10.79</v>
      </c>
      <c r="X314" s="90">
        <v>888.66</v>
      </c>
      <c r="Y314" s="52">
        <f>W314/X314</f>
        <v>0.0121418765332073</v>
      </c>
      <c r="Z314" s="51">
        <f>X314/R314</f>
        <v>1.7592698909191693</v>
      </c>
      <c r="AA314" s="14" t="s">
        <v>236</v>
      </c>
      <c r="AB314" s="14">
        <v>2</v>
      </c>
      <c r="AC314" s="2"/>
      <c r="AE314" s="2"/>
      <c r="AF314" s="2"/>
      <c r="AG314" s="2"/>
    </row>
    <row r="315" spans="2:33" ht="15" customHeight="1">
      <c r="B315" s="58"/>
      <c r="C315" s="2"/>
      <c r="D315" s="2"/>
      <c r="E315" s="2"/>
      <c r="I315" s="73"/>
      <c r="J315" s="1"/>
      <c r="K315" s="2"/>
      <c r="L315" s="42"/>
      <c r="M315"/>
      <c r="N315" s="3"/>
      <c r="O315" s="3"/>
      <c r="P315" s="3"/>
      <c r="Q315" s="90"/>
      <c r="R315" s="90"/>
      <c r="S315" s="11"/>
      <c r="T315" s="90"/>
      <c r="U315" s="90"/>
      <c r="V315" s="11"/>
      <c r="W315" s="90"/>
      <c r="X315" s="90"/>
      <c r="Y315" s="52"/>
      <c r="Z315" s="1"/>
      <c r="AA315" s="3"/>
      <c r="AB315" s="3"/>
      <c r="AC315" s="2"/>
      <c r="AE315" s="2"/>
      <c r="AF315" s="2"/>
      <c r="AG315" s="2"/>
    </row>
    <row r="316" spans="1:33" ht="15" customHeight="1">
      <c r="A316" t="s">
        <v>120</v>
      </c>
      <c r="B316" s="58">
        <v>10173</v>
      </c>
      <c r="C316" s="2" t="s">
        <v>276</v>
      </c>
      <c r="D316" s="2" t="s">
        <v>402</v>
      </c>
      <c r="E316" s="2" t="s">
        <v>378</v>
      </c>
      <c r="F316">
        <v>-39</v>
      </c>
      <c r="G316" s="97">
        <v>572385</v>
      </c>
      <c r="H316" s="97">
        <v>4582600</v>
      </c>
      <c r="I316" s="73">
        <v>33</v>
      </c>
      <c r="J316" s="38">
        <v>13</v>
      </c>
      <c r="K316" s="2" t="s">
        <v>1</v>
      </c>
      <c r="L316" s="29" t="s">
        <v>271</v>
      </c>
      <c r="M316" t="s">
        <v>239</v>
      </c>
      <c r="N316" s="7">
        <v>2</v>
      </c>
      <c r="O316" s="3">
        <v>1</v>
      </c>
      <c r="P316" s="14" t="s">
        <v>124</v>
      </c>
      <c r="Q316" s="90">
        <v>83.75</v>
      </c>
      <c r="R316" s="90">
        <v>317.86</v>
      </c>
      <c r="S316" s="53"/>
      <c r="T316" s="90">
        <v>77.03</v>
      </c>
      <c r="U316" s="90">
        <v>421.29</v>
      </c>
      <c r="V316" s="53">
        <f>T316/U316</f>
        <v>0.18284317216169385</v>
      </c>
      <c r="W316" s="90">
        <v>9.9</v>
      </c>
      <c r="X316" s="90">
        <v>693.26</v>
      </c>
      <c r="Y316" s="52">
        <f>W316/X316</f>
        <v>0.014280356576176326</v>
      </c>
      <c r="Z316" s="51">
        <f>X316/R316</f>
        <v>2.1810230919272633</v>
      </c>
      <c r="AA316" s="14" t="s">
        <v>236</v>
      </c>
      <c r="AB316" s="14">
        <v>2</v>
      </c>
      <c r="AC316" s="2"/>
      <c r="AE316" s="2"/>
      <c r="AF316" s="2"/>
      <c r="AG316" s="2"/>
    </row>
    <row r="317" spans="1:33" ht="15" customHeight="1">
      <c r="A317" t="s">
        <v>120</v>
      </c>
      <c r="B317" s="58">
        <v>10174</v>
      </c>
      <c r="C317" s="2" t="s">
        <v>277</v>
      </c>
      <c r="D317" s="2" t="s">
        <v>402</v>
      </c>
      <c r="E317" s="2" t="s">
        <v>378</v>
      </c>
      <c r="F317">
        <v>-39</v>
      </c>
      <c r="G317" s="97">
        <v>572385</v>
      </c>
      <c r="H317" s="97">
        <v>4582600</v>
      </c>
      <c r="I317" s="73">
        <v>33</v>
      </c>
      <c r="J317" s="38">
        <v>13</v>
      </c>
      <c r="K317" s="2" t="s">
        <v>1</v>
      </c>
      <c r="L317" s="29" t="s">
        <v>271</v>
      </c>
      <c r="M317" t="s">
        <v>239</v>
      </c>
      <c r="N317" s="7">
        <v>3</v>
      </c>
      <c r="O317" s="3">
        <v>1</v>
      </c>
      <c r="P317" s="14" t="s">
        <v>124</v>
      </c>
      <c r="Q317" s="90">
        <v>231.13</v>
      </c>
      <c r="R317" s="90">
        <v>598.63</v>
      </c>
      <c r="S317" s="53">
        <f>Q317/R317</f>
        <v>0.38609825768838846</v>
      </c>
      <c r="T317" s="90">
        <v>205.69</v>
      </c>
      <c r="U317" s="90">
        <v>704.51</v>
      </c>
      <c r="V317" s="53">
        <f>T317/U317</f>
        <v>0.2919617890448681</v>
      </c>
      <c r="W317" s="90">
        <v>19.16</v>
      </c>
      <c r="X317" s="90">
        <v>1053.12</v>
      </c>
      <c r="Y317" s="52">
        <f>W317/X317</f>
        <v>0.018193558189000307</v>
      </c>
      <c r="Z317" s="51">
        <f>X317/R317</f>
        <v>1.7592168785393314</v>
      </c>
      <c r="AA317" s="14" t="s">
        <v>236</v>
      </c>
      <c r="AB317" s="14">
        <v>2</v>
      </c>
      <c r="AC317" s="2"/>
      <c r="AE317" s="2"/>
      <c r="AF317" s="2"/>
      <c r="AG317" s="2"/>
    </row>
    <row r="318" spans="1:33" ht="15" customHeight="1">
      <c r="A318" t="s">
        <v>120</v>
      </c>
      <c r="B318" s="58">
        <v>10175</v>
      </c>
      <c r="C318" s="2" t="s">
        <v>278</v>
      </c>
      <c r="D318" s="2" t="s">
        <v>402</v>
      </c>
      <c r="E318" s="2" t="s">
        <v>378</v>
      </c>
      <c r="F318">
        <v>-29</v>
      </c>
      <c r="G318" s="97">
        <v>572385</v>
      </c>
      <c r="H318" s="97">
        <v>4582600</v>
      </c>
      <c r="I318" s="73">
        <v>33</v>
      </c>
      <c r="J318" s="38">
        <v>13</v>
      </c>
      <c r="K318" s="2" t="s">
        <v>1</v>
      </c>
      <c r="L318" s="29" t="s">
        <v>271</v>
      </c>
      <c r="M318" t="s">
        <v>239</v>
      </c>
      <c r="N318" s="7">
        <v>2</v>
      </c>
      <c r="O318" s="3">
        <v>1</v>
      </c>
      <c r="P318" s="14" t="s">
        <v>124</v>
      </c>
      <c r="Q318" s="90">
        <v>162.9</v>
      </c>
      <c r="R318" s="90">
        <v>2268.82</v>
      </c>
      <c r="S318" s="53"/>
      <c r="T318" s="90">
        <v>159.08</v>
      </c>
      <c r="U318" s="90">
        <v>3598.11</v>
      </c>
      <c r="V318" s="53">
        <f>T318/U318</f>
        <v>0.04421210024151569</v>
      </c>
      <c r="W318" s="90">
        <v>23.42</v>
      </c>
      <c r="X318" s="90">
        <v>4109.99</v>
      </c>
      <c r="Y318" s="52">
        <f>W318/X318</f>
        <v>0.005698310701485893</v>
      </c>
      <c r="Z318" s="51">
        <f>X318/R318</f>
        <v>1.8115099479024337</v>
      </c>
      <c r="AA318" s="14" t="s">
        <v>236</v>
      </c>
      <c r="AB318" s="14">
        <v>2</v>
      </c>
      <c r="AC318" s="2"/>
      <c r="AE318" s="2"/>
      <c r="AF318" s="2"/>
      <c r="AG318" s="2"/>
    </row>
    <row r="319" spans="1:33" ht="15" customHeight="1">
      <c r="A319" t="s">
        <v>120</v>
      </c>
      <c r="B319" s="58">
        <v>10176</v>
      </c>
      <c r="C319" s="2" t="s">
        <v>279</v>
      </c>
      <c r="D319" s="2" t="s">
        <v>402</v>
      </c>
      <c r="E319" s="2" t="s">
        <v>378</v>
      </c>
      <c r="F319">
        <v>-39</v>
      </c>
      <c r="G319" s="97">
        <v>572385</v>
      </c>
      <c r="H319" s="97">
        <v>4582600</v>
      </c>
      <c r="I319" s="73">
        <v>33</v>
      </c>
      <c r="J319" s="38">
        <v>13</v>
      </c>
      <c r="K319" s="2" t="s">
        <v>1</v>
      </c>
      <c r="L319" s="29" t="s">
        <v>273</v>
      </c>
      <c r="M319" t="s">
        <v>239</v>
      </c>
      <c r="N319" s="7">
        <v>1</v>
      </c>
      <c r="O319" s="3">
        <v>1</v>
      </c>
      <c r="P319" s="14" t="s">
        <v>124</v>
      </c>
      <c r="Q319" s="90">
        <v>71.94</v>
      </c>
      <c r="R319" s="90">
        <v>366.69</v>
      </c>
      <c r="S319" s="53"/>
      <c r="T319" s="90">
        <v>58.64</v>
      </c>
      <c r="U319" s="90">
        <v>526.07</v>
      </c>
      <c r="V319" s="53">
        <f>T319/U319</f>
        <v>0.11146805558195677</v>
      </c>
      <c r="W319" s="90">
        <v>12.34</v>
      </c>
      <c r="X319" s="90">
        <v>1000.38</v>
      </c>
      <c r="Y319" s="52">
        <f>W319/X319</f>
        <v>0.012335312581219136</v>
      </c>
      <c r="Z319" s="51">
        <f>X319/R319</f>
        <v>2.728135482287491</v>
      </c>
      <c r="AA319" s="14" t="s">
        <v>236</v>
      </c>
      <c r="AB319" s="14">
        <v>2</v>
      </c>
      <c r="AC319" s="2"/>
      <c r="AE319" s="2"/>
      <c r="AF319" s="2"/>
      <c r="AG319" s="2"/>
    </row>
    <row r="320" spans="1:33" ht="15" customHeight="1">
      <c r="A320" t="s">
        <v>120</v>
      </c>
      <c r="B320" s="58">
        <v>10177</v>
      </c>
      <c r="C320" s="2" t="s">
        <v>280</v>
      </c>
      <c r="D320" s="2" t="s">
        <v>402</v>
      </c>
      <c r="E320" s="2" t="s">
        <v>378</v>
      </c>
      <c r="F320">
        <v>-39</v>
      </c>
      <c r="G320" s="97">
        <v>572385</v>
      </c>
      <c r="H320" s="97">
        <v>4582600</v>
      </c>
      <c r="I320" s="73">
        <v>33</v>
      </c>
      <c r="J320" s="38">
        <v>13</v>
      </c>
      <c r="K320" s="2" t="s">
        <v>1</v>
      </c>
      <c r="L320" s="29" t="s">
        <v>273</v>
      </c>
      <c r="M320" t="s">
        <v>239</v>
      </c>
      <c r="N320" s="7">
        <v>1</v>
      </c>
      <c r="O320" s="3">
        <v>1</v>
      </c>
      <c r="P320" s="14" t="s">
        <v>124</v>
      </c>
      <c r="Q320" s="90">
        <v>124.59</v>
      </c>
      <c r="R320" s="90">
        <v>425.17</v>
      </c>
      <c r="S320" s="53">
        <f>Q320/R320</f>
        <v>0.2930357268857163</v>
      </c>
      <c r="T320" s="90">
        <v>79.42</v>
      </c>
      <c r="U320" s="90">
        <v>534.82</v>
      </c>
      <c r="V320" s="53">
        <f>T320/U320</f>
        <v>0.14849856026326613</v>
      </c>
      <c r="W320" s="90">
        <v>10.21</v>
      </c>
      <c r="X320" s="90">
        <v>882.52</v>
      </c>
      <c r="Y320" s="52">
        <f>W320/X320</f>
        <v>0.011569142908942575</v>
      </c>
      <c r="Z320" s="51">
        <f>X320/R320</f>
        <v>2.0756873721099796</v>
      </c>
      <c r="AA320" s="14" t="s">
        <v>236</v>
      </c>
      <c r="AB320" s="14">
        <v>2</v>
      </c>
      <c r="AC320" s="2"/>
      <c r="AE320" s="2"/>
      <c r="AF320" s="2"/>
      <c r="AG320" s="2"/>
    </row>
    <row r="321" spans="2:33" ht="15" customHeight="1">
      <c r="B321" s="58"/>
      <c r="C321" s="2"/>
      <c r="D321" s="2"/>
      <c r="E321" s="2"/>
      <c r="I321" s="73"/>
      <c r="J321" s="1"/>
      <c r="K321" s="2"/>
      <c r="L321" s="42"/>
      <c r="M321"/>
      <c r="N321" s="3"/>
      <c r="O321" s="3"/>
      <c r="P321" s="3"/>
      <c r="Q321" s="90"/>
      <c r="R321" s="90"/>
      <c r="S321" s="11"/>
      <c r="T321" s="90"/>
      <c r="U321" s="90"/>
      <c r="V321" s="11"/>
      <c r="W321" s="90"/>
      <c r="X321" s="90"/>
      <c r="Y321" s="1"/>
      <c r="Z321" s="1"/>
      <c r="AA321" s="3"/>
      <c r="AB321" s="3"/>
      <c r="AC321" s="2"/>
      <c r="AE321" s="2"/>
      <c r="AF321" s="2"/>
      <c r="AG321" s="2"/>
    </row>
    <row r="322" spans="1:33" ht="15" customHeight="1">
      <c r="A322" t="s">
        <v>120</v>
      </c>
      <c r="B322" s="58">
        <v>10178</v>
      </c>
      <c r="C322" s="2" t="s">
        <v>281</v>
      </c>
      <c r="D322" s="2" t="s">
        <v>402</v>
      </c>
      <c r="E322" s="2" t="s">
        <v>378</v>
      </c>
      <c r="F322">
        <v>-42</v>
      </c>
      <c r="G322" s="97">
        <v>572385</v>
      </c>
      <c r="H322" s="97">
        <v>4582600</v>
      </c>
      <c r="I322" s="73">
        <v>33</v>
      </c>
      <c r="J322" s="38">
        <v>13</v>
      </c>
      <c r="K322" s="2" t="s">
        <v>1</v>
      </c>
      <c r="L322" s="29" t="s">
        <v>271</v>
      </c>
      <c r="M322" t="s">
        <v>239</v>
      </c>
      <c r="N322" s="7">
        <v>2</v>
      </c>
      <c r="O322" s="3">
        <v>1</v>
      </c>
      <c r="P322" s="14" t="s">
        <v>124</v>
      </c>
      <c r="Q322" s="90">
        <v>190.02</v>
      </c>
      <c r="R322" s="90">
        <v>597.67</v>
      </c>
      <c r="S322" s="53">
        <f>Q322/R322</f>
        <v>0.3179346462094467</v>
      </c>
      <c r="T322" s="90">
        <v>154.17</v>
      </c>
      <c r="U322" s="90">
        <v>736.54</v>
      </c>
      <c r="V322" s="53">
        <f>T322/U322</f>
        <v>0.2093165340646808</v>
      </c>
      <c r="W322" s="90">
        <v>14.17</v>
      </c>
      <c r="X322" s="90">
        <v>1154.54</v>
      </c>
      <c r="Y322" s="52">
        <f>W322/X322</f>
        <v>0.012273286330486601</v>
      </c>
      <c r="Z322" s="51">
        <f>X322/R322</f>
        <v>1.9317349038767213</v>
      </c>
      <c r="AA322" s="14" t="s">
        <v>236</v>
      </c>
      <c r="AB322" s="14">
        <v>2</v>
      </c>
      <c r="AC322" s="2"/>
      <c r="AE322" s="2"/>
      <c r="AF322" s="2"/>
      <c r="AG322" s="2"/>
    </row>
    <row r="323" spans="1:33" ht="15" customHeight="1">
      <c r="A323" t="s">
        <v>120</v>
      </c>
      <c r="B323" s="58">
        <v>10179</v>
      </c>
      <c r="C323" s="2" t="s">
        <v>282</v>
      </c>
      <c r="D323" s="2" t="s">
        <v>402</v>
      </c>
      <c r="E323" s="2" t="s">
        <v>378</v>
      </c>
      <c r="F323">
        <v>-42</v>
      </c>
      <c r="G323" s="97">
        <v>572385</v>
      </c>
      <c r="H323" s="97">
        <v>4582600</v>
      </c>
      <c r="I323" s="73">
        <v>33</v>
      </c>
      <c r="J323" s="38">
        <v>13</v>
      </c>
      <c r="K323" s="2" t="s">
        <v>1</v>
      </c>
      <c r="L323" s="29" t="s">
        <v>271</v>
      </c>
      <c r="M323" t="s">
        <v>239</v>
      </c>
      <c r="N323" s="7">
        <v>1</v>
      </c>
      <c r="O323" s="3">
        <v>1</v>
      </c>
      <c r="P323" s="14" t="s">
        <v>124</v>
      </c>
      <c r="Q323" s="90">
        <v>119</v>
      </c>
      <c r="R323" s="90">
        <v>429.8</v>
      </c>
      <c r="S323" s="53">
        <f>Q323/R323</f>
        <v>0.2768729641693811</v>
      </c>
      <c r="T323" s="90">
        <v>83.54</v>
      </c>
      <c r="U323" s="90">
        <v>536.2</v>
      </c>
      <c r="V323" s="53">
        <f>T323/U323</f>
        <v>0.15580007459903022</v>
      </c>
      <c r="W323" s="90">
        <v>10.87</v>
      </c>
      <c r="X323" s="90">
        <v>887.57</v>
      </c>
      <c r="Y323" s="52">
        <f>W323/X323</f>
        <v>0.012246921369582116</v>
      </c>
      <c r="Z323" s="51">
        <f>X323/R323</f>
        <v>2.065076779897627</v>
      </c>
      <c r="AA323" s="14" t="s">
        <v>236</v>
      </c>
      <c r="AB323" s="14">
        <v>2</v>
      </c>
      <c r="AC323" s="2"/>
      <c r="AE323" s="2"/>
      <c r="AF323" s="2"/>
      <c r="AG323" s="2"/>
    </row>
    <row r="324" spans="1:33" ht="15" customHeight="1">
      <c r="A324" t="s">
        <v>120</v>
      </c>
      <c r="B324" s="58">
        <v>10180</v>
      </c>
      <c r="C324" s="2" t="s">
        <v>283</v>
      </c>
      <c r="D324" s="2" t="s">
        <v>402</v>
      </c>
      <c r="E324" s="2" t="s">
        <v>378</v>
      </c>
      <c r="F324">
        <v>-42</v>
      </c>
      <c r="G324" s="97">
        <v>572385</v>
      </c>
      <c r="H324" s="97">
        <v>4582600</v>
      </c>
      <c r="I324" s="73">
        <v>33</v>
      </c>
      <c r="J324" s="38">
        <v>13</v>
      </c>
      <c r="K324" s="2" t="s">
        <v>1</v>
      </c>
      <c r="L324" s="29" t="s">
        <v>271</v>
      </c>
      <c r="M324" t="s">
        <v>239</v>
      </c>
      <c r="N324" s="7">
        <v>2</v>
      </c>
      <c r="O324" s="3">
        <v>1</v>
      </c>
      <c r="P324" s="14" t="s">
        <v>124</v>
      </c>
      <c r="Q324" s="90">
        <v>120.35</v>
      </c>
      <c r="R324" s="90">
        <v>435.13</v>
      </c>
      <c r="S324" s="53">
        <f>Q324/R324</f>
        <v>0.2765840093765082</v>
      </c>
      <c r="T324" s="90">
        <v>94.69</v>
      </c>
      <c r="U324" s="90">
        <v>594.52</v>
      </c>
      <c r="V324" s="53">
        <f>T324/U324</f>
        <v>0.15927134495054834</v>
      </c>
      <c r="W324" s="90">
        <v>17.4</v>
      </c>
      <c r="X324" s="90">
        <v>1032.41</v>
      </c>
      <c r="Y324" s="52">
        <f>W324/X324</f>
        <v>0.016853769335825882</v>
      </c>
      <c r="Z324" s="51">
        <f>X324/R324</f>
        <v>2.3726472548433803</v>
      </c>
      <c r="AA324" s="14" t="s">
        <v>236</v>
      </c>
      <c r="AB324" s="14">
        <v>2</v>
      </c>
      <c r="AC324" s="2"/>
      <c r="AE324" s="2"/>
      <c r="AF324" s="2"/>
      <c r="AG324" s="2"/>
    </row>
    <row r="325" spans="2:33" ht="15" customHeight="1">
      <c r="B325" s="58"/>
      <c r="C325" s="2"/>
      <c r="D325" s="2"/>
      <c r="E325" s="2"/>
      <c r="I325" s="73"/>
      <c r="J325" s="1"/>
      <c r="K325" s="2"/>
      <c r="L325" s="42"/>
      <c r="M325"/>
      <c r="N325" s="3"/>
      <c r="O325" s="3"/>
      <c r="P325" s="3"/>
      <c r="Q325" s="90"/>
      <c r="R325" s="90"/>
      <c r="S325" s="53"/>
      <c r="T325" s="90"/>
      <c r="U325" s="90"/>
      <c r="V325" s="53"/>
      <c r="W325" s="90"/>
      <c r="X325" s="90"/>
      <c r="Y325" s="52"/>
      <c r="Z325" s="1"/>
      <c r="AA325" s="3"/>
      <c r="AB325" s="3"/>
      <c r="AC325" s="2"/>
      <c r="AE325" s="2"/>
      <c r="AF325" s="2"/>
      <c r="AG325" s="2"/>
    </row>
    <row r="326" spans="1:33" ht="15" customHeight="1">
      <c r="A326" t="s">
        <v>120</v>
      </c>
      <c r="B326" s="58">
        <v>10181</v>
      </c>
      <c r="C326" s="2" t="s">
        <v>284</v>
      </c>
      <c r="D326" s="2" t="s">
        <v>402</v>
      </c>
      <c r="E326" s="2" t="s">
        <v>378</v>
      </c>
      <c r="F326">
        <v>-42.5</v>
      </c>
      <c r="G326" s="97">
        <v>572385</v>
      </c>
      <c r="H326" s="97">
        <v>4582600</v>
      </c>
      <c r="I326" s="73">
        <v>33</v>
      </c>
      <c r="J326" s="38">
        <v>13</v>
      </c>
      <c r="K326" s="2" t="s">
        <v>1</v>
      </c>
      <c r="L326" s="29" t="s">
        <v>273</v>
      </c>
      <c r="M326" t="s">
        <v>239</v>
      </c>
      <c r="N326" s="7">
        <v>2</v>
      </c>
      <c r="O326" s="3">
        <v>1</v>
      </c>
      <c r="P326" s="14" t="s">
        <v>124</v>
      </c>
      <c r="Q326" s="90">
        <v>59.72</v>
      </c>
      <c r="R326" s="90">
        <v>278.94</v>
      </c>
      <c r="S326" s="53">
        <f>Q326/R326</f>
        <v>0.21409622140962214</v>
      </c>
      <c r="T326" s="90">
        <v>55.25</v>
      </c>
      <c r="U326" s="90">
        <v>398.25</v>
      </c>
      <c r="V326" s="53">
        <f>T326/U326</f>
        <v>0.13873195229127433</v>
      </c>
      <c r="W326" s="90" t="s">
        <v>2</v>
      </c>
      <c r="X326" s="90">
        <v>714.55</v>
      </c>
      <c r="Y326" s="52"/>
      <c r="Z326" s="51">
        <f>X326/R326</f>
        <v>2.5616620061662005</v>
      </c>
      <c r="AA326" s="14" t="s">
        <v>236</v>
      </c>
      <c r="AB326" s="14">
        <v>2</v>
      </c>
      <c r="AC326" s="2"/>
      <c r="AE326" s="2"/>
      <c r="AF326" s="2"/>
      <c r="AG326" s="2"/>
    </row>
    <row r="327" spans="1:33" ht="15" customHeight="1">
      <c r="A327" t="s">
        <v>120</v>
      </c>
      <c r="B327" s="58">
        <v>10182</v>
      </c>
      <c r="C327" s="2" t="s">
        <v>285</v>
      </c>
      <c r="D327" s="2" t="s">
        <v>402</v>
      </c>
      <c r="E327" s="2" t="s">
        <v>378</v>
      </c>
      <c r="F327">
        <v>-42.5</v>
      </c>
      <c r="G327" s="97">
        <v>572385</v>
      </c>
      <c r="H327" s="97">
        <v>4582600</v>
      </c>
      <c r="I327" s="73">
        <v>33</v>
      </c>
      <c r="J327" s="38">
        <v>13</v>
      </c>
      <c r="K327" s="2" t="s">
        <v>1</v>
      </c>
      <c r="L327" s="29" t="s">
        <v>273</v>
      </c>
      <c r="M327" t="s">
        <v>239</v>
      </c>
      <c r="N327" s="7">
        <v>3</v>
      </c>
      <c r="O327" s="3">
        <v>1</v>
      </c>
      <c r="P327" s="14" t="s">
        <v>124</v>
      </c>
      <c r="Q327" s="90">
        <v>193.17</v>
      </c>
      <c r="R327" s="90">
        <v>635.35</v>
      </c>
      <c r="S327" s="53">
        <f>Q327/R327</f>
        <v>0.3040371448807743</v>
      </c>
      <c r="T327" s="90">
        <v>137.14</v>
      </c>
      <c r="U327" s="90">
        <v>750.01</v>
      </c>
      <c r="V327" s="53">
        <f>T327/U327</f>
        <v>0.1828508953213957</v>
      </c>
      <c r="W327" s="90">
        <v>21.68</v>
      </c>
      <c r="X327" s="90">
        <v>1141.9</v>
      </c>
      <c r="Y327" s="52">
        <f>W327/X327</f>
        <v>0.018985900691829406</v>
      </c>
      <c r="Z327" s="51">
        <f>X327/R327</f>
        <v>1.7972770913669631</v>
      </c>
      <c r="AA327" s="14" t="s">
        <v>236</v>
      </c>
      <c r="AB327" s="14">
        <v>2</v>
      </c>
      <c r="AC327" s="2"/>
      <c r="AE327" s="2"/>
      <c r="AF327" s="2"/>
      <c r="AG327" s="2"/>
    </row>
    <row r="328" spans="1:33" ht="15" customHeight="1">
      <c r="A328" t="s">
        <v>120</v>
      </c>
      <c r="B328" s="58">
        <v>10183</v>
      </c>
      <c r="C328" s="2" t="s">
        <v>286</v>
      </c>
      <c r="D328" s="2" t="s">
        <v>402</v>
      </c>
      <c r="E328" s="2" t="s">
        <v>378</v>
      </c>
      <c r="F328">
        <v>-42.5</v>
      </c>
      <c r="G328" s="97">
        <v>572385</v>
      </c>
      <c r="H328" s="97">
        <v>4582600</v>
      </c>
      <c r="I328" s="73">
        <v>33</v>
      </c>
      <c r="J328" s="38">
        <v>13</v>
      </c>
      <c r="K328" s="2" t="s">
        <v>1</v>
      </c>
      <c r="L328" s="29" t="s">
        <v>271</v>
      </c>
      <c r="M328" t="s">
        <v>239</v>
      </c>
      <c r="N328" s="7">
        <v>1</v>
      </c>
      <c r="O328" s="3">
        <v>1</v>
      </c>
      <c r="P328" s="14" t="s">
        <v>124</v>
      </c>
      <c r="Q328" s="90">
        <v>117.2</v>
      </c>
      <c r="R328" s="90">
        <v>1030</v>
      </c>
      <c r="S328" s="53"/>
      <c r="T328" s="90">
        <v>130.48</v>
      </c>
      <c r="U328" s="90">
        <v>1724.37</v>
      </c>
      <c r="V328" s="53"/>
      <c r="W328" s="90">
        <v>16.78</v>
      </c>
      <c r="X328" s="90">
        <v>2500.32</v>
      </c>
      <c r="Y328" s="52">
        <f>W328/X328</f>
        <v>0.006711140973955334</v>
      </c>
      <c r="Z328" s="51">
        <f>X328/R328</f>
        <v>2.427495145631068</v>
      </c>
      <c r="AA328" s="14" t="s">
        <v>236</v>
      </c>
      <c r="AB328" s="14">
        <v>2</v>
      </c>
      <c r="AC328" s="2"/>
      <c r="AE328" s="2"/>
      <c r="AF328" s="2"/>
      <c r="AG328" s="2"/>
    </row>
    <row r="329" spans="2:33" ht="15" customHeight="1">
      <c r="B329" s="58"/>
      <c r="C329" s="2"/>
      <c r="D329" s="2"/>
      <c r="E329" s="2"/>
      <c r="I329" s="73"/>
      <c r="J329" s="1"/>
      <c r="K329" s="2"/>
      <c r="L329" s="42"/>
      <c r="M329"/>
      <c r="N329" s="3"/>
      <c r="O329" s="3"/>
      <c r="P329" s="3"/>
      <c r="Q329" s="90"/>
      <c r="R329" s="90"/>
      <c r="S329" s="11"/>
      <c r="T329" s="90"/>
      <c r="U329" s="90"/>
      <c r="V329" s="11"/>
      <c r="W329" s="90"/>
      <c r="X329" s="90"/>
      <c r="Y329" s="1"/>
      <c r="Z329" s="1"/>
      <c r="AA329" s="3"/>
      <c r="AB329" s="3"/>
      <c r="AC329" s="2"/>
      <c r="AE329" s="2"/>
      <c r="AF329" s="2"/>
      <c r="AG329" s="2"/>
    </row>
    <row r="330" spans="1:33" ht="15" customHeight="1">
      <c r="A330" t="s">
        <v>120</v>
      </c>
      <c r="B330" s="58">
        <v>10184</v>
      </c>
      <c r="C330" s="2" t="s">
        <v>287</v>
      </c>
      <c r="D330" s="2" t="s">
        <v>402</v>
      </c>
      <c r="E330" s="2" t="s">
        <v>378</v>
      </c>
      <c r="F330">
        <v>-44</v>
      </c>
      <c r="G330" s="97">
        <v>572385</v>
      </c>
      <c r="H330" s="97">
        <v>4582600</v>
      </c>
      <c r="I330" s="73">
        <v>33</v>
      </c>
      <c r="J330" s="38">
        <v>13</v>
      </c>
      <c r="K330" s="2" t="s">
        <v>1</v>
      </c>
      <c r="L330" s="29" t="s">
        <v>273</v>
      </c>
      <c r="M330" t="s">
        <v>239</v>
      </c>
      <c r="N330" s="7">
        <v>2</v>
      </c>
      <c r="O330" s="3">
        <v>1</v>
      </c>
      <c r="P330" s="14" t="s">
        <v>124</v>
      </c>
      <c r="Q330" s="90">
        <v>267.61</v>
      </c>
      <c r="R330" s="90">
        <v>903.79</v>
      </c>
      <c r="S330" s="53">
        <f>Q330/R330</f>
        <v>0.29609754478363337</v>
      </c>
      <c r="T330" s="90">
        <v>183.61</v>
      </c>
      <c r="U330" s="90">
        <v>1073.55</v>
      </c>
      <c r="V330" s="53">
        <f>T330/U330</f>
        <v>0.17103069256206047</v>
      </c>
      <c r="W330" s="90">
        <v>22.76</v>
      </c>
      <c r="X330" s="90">
        <v>1513.14</v>
      </c>
      <c r="Y330" s="52">
        <f>W330/X330</f>
        <v>0.015041569187252997</v>
      </c>
      <c r="Z330" s="51">
        <f>X330/R330</f>
        <v>1.674216355569325</v>
      </c>
      <c r="AA330" s="14" t="s">
        <v>236</v>
      </c>
      <c r="AB330" s="14">
        <v>2</v>
      </c>
      <c r="AC330" s="2"/>
      <c r="AE330" s="2"/>
      <c r="AF330" s="2"/>
      <c r="AG330" s="2"/>
    </row>
    <row r="331" spans="1:33" ht="15" customHeight="1">
      <c r="A331" t="s">
        <v>120</v>
      </c>
      <c r="B331" s="58">
        <v>10185</v>
      </c>
      <c r="C331" s="2" t="s">
        <v>288</v>
      </c>
      <c r="D331" s="2" t="s">
        <v>402</v>
      </c>
      <c r="E331" s="2" t="s">
        <v>378</v>
      </c>
      <c r="F331">
        <v>-44</v>
      </c>
      <c r="G331" s="97">
        <v>572385</v>
      </c>
      <c r="H331" s="97">
        <v>4582600</v>
      </c>
      <c r="I331" s="73">
        <v>33</v>
      </c>
      <c r="J331" s="38">
        <v>13</v>
      </c>
      <c r="K331" s="2" t="s">
        <v>1</v>
      </c>
      <c r="L331" s="29" t="s">
        <v>273</v>
      </c>
      <c r="M331" t="s">
        <v>239</v>
      </c>
      <c r="N331" s="7">
        <v>2</v>
      </c>
      <c r="O331" s="3">
        <v>1</v>
      </c>
      <c r="P331" s="14" t="s">
        <v>124</v>
      </c>
      <c r="Q331" s="90">
        <v>141.31</v>
      </c>
      <c r="R331" s="90">
        <v>471.98</v>
      </c>
      <c r="S331" s="53">
        <f>Q331/R331</f>
        <v>0.29939827958811815</v>
      </c>
      <c r="T331" s="90">
        <v>96.48</v>
      </c>
      <c r="U331" s="90">
        <v>569.65</v>
      </c>
      <c r="V331" s="53">
        <f>T331/U331</f>
        <v>0.1693671552707803</v>
      </c>
      <c r="W331" s="90">
        <v>14.26</v>
      </c>
      <c r="X331" s="90">
        <v>990.34</v>
      </c>
      <c r="Y331" s="52">
        <f>W331/X331</f>
        <v>0.014399095260213664</v>
      </c>
      <c r="Z331" s="51">
        <f>X331/R331</f>
        <v>2.0982668757150726</v>
      </c>
      <c r="AA331" s="14" t="s">
        <v>236</v>
      </c>
      <c r="AB331" s="14">
        <v>2</v>
      </c>
      <c r="AC331" s="2"/>
      <c r="AE331" s="2"/>
      <c r="AF331" s="2"/>
      <c r="AG331" s="2"/>
    </row>
    <row r="332" spans="2:33" ht="15" customHeight="1">
      <c r="B332" s="58"/>
      <c r="C332" s="2"/>
      <c r="D332" s="2"/>
      <c r="E332" s="2"/>
      <c r="I332" s="73"/>
      <c r="J332" s="1"/>
      <c r="K332" s="2"/>
      <c r="L332" s="42"/>
      <c r="M332"/>
      <c r="N332" s="3"/>
      <c r="O332" s="3"/>
      <c r="P332" s="3"/>
      <c r="Q332" s="90"/>
      <c r="R332" s="90"/>
      <c r="S332" s="11"/>
      <c r="T332" s="90"/>
      <c r="U332" s="90"/>
      <c r="V332" s="11"/>
      <c r="W332" s="90"/>
      <c r="X332" s="90"/>
      <c r="Y332" s="1"/>
      <c r="Z332" s="1"/>
      <c r="AA332" s="3"/>
      <c r="AB332" s="3"/>
      <c r="AC332" s="2"/>
      <c r="AE332" s="2"/>
      <c r="AF332" s="2"/>
      <c r="AG332" s="2"/>
    </row>
    <row r="333" spans="1:33" ht="15" customHeight="1">
      <c r="A333" t="s">
        <v>120</v>
      </c>
      <c r="B333" s="58">
        <v>10186</v>
      </c>
      <c r="C333" s="2" t="s">
        <v>289</v>
      </c>
      <c r="D333" s="2" t="s">
        <v>402</v>
      </c>
      <c r="E333" s="2" t="s">
        <v>378</v>
      </c>
      <c r="F333">
        <v>-53</v>
      </c>
      <c r="G333" s="97">
        <v>572385</v>
      </c>
      <c r="H333" s="97">
        <v>4582600</v>
      </c>
      <c r="I333" s="73">
        <v>33</v>
      </c>
      <c r="J333" s="38">
        <v>13</v>
      </c>
      <c r="K333" s="2" t="s">
        <v>1</v>
      </c>
      <c r="L333" s="20" t="s">
        <v>121</v>
      </c>
      <c r="M333" s="21" t="s">
        <v>122</v>
      </c>
      <c r="N333" s="7">
        <v>1</v>
      </c>
      <c r="O333" s="3" t="s">
        <v>2</v>
      </c>
      <c r="P333" s="14" t="s">
        <v>124</v>
      </c>
      <c r="Q333" s="90">
        <v>1939.7</v>
      </c>
      <c r="R333" s="90">
        <v>3260.23</v>
      </c>
      <c r="S333" s="53">
        <f>Q333/R333</f>
        <v>0.5949580244338589</v>
      </c>
      <c r="T333" s="90">
        <v>498.27</v>
      </c>
      <c r="U333" s="90">
        <v>1528.44</v>
      </c>
      <c r="V333" s="53">
        <f>T333/U333</f>
        <v>0.32599905786291905</v>
      </c>
      <c r="W333" s="90">
        <v>33.5</v>
      </c>
      <c r="X333" s="90">
        <v>1265.31</v>
      </c>
      <c r="Y333" s="52">
        <f>W333/X333</f>
        <v>0.026475725316325645</v>
      </c>
      <c r="Z333" s="51">
        <f>X333/R333</f>
        <v>0.38810452023323505</v>
      </c>
      <c r="AA333" s="14" t="s">
        <v>236</v>
      </c>
      <c r="AB333" s="14">
        <v>2</v>
      </c>
      <c r="AC333" s="2"/>
      <c r="AE333" s="2"/>
      <c r="AF333" s="2"/>
      <c r="AG333" s="2"/>
    </row>
    <row r="334" spans="1:33" ht="15" customHeight="1">
      <c r="A334" t="s">
        <v>120</v>
      </c>
      <c r="B334" s="58">
        <v>10187</v>
      </c>
      <c r="C334" s="2" t="s">
        <v>290</v>
      </c>
      <c r="D334" s="2" t="s">
        <v>402</v>
      </c>
      <c r="E334" s="2" t="s">
        <v>378</v>
      </c>
      <c r="F334">
        <v>-53</v>
      </c>
      <c r="G334" s="97">
        <v>572385</v>
      </c>
      <c r="H334" s="97">
        <v>4582600</v>
      </c>
      <c r="I334" s="73">
        <v>33</v>
      </c>
      <c r="J334" s="38">
        <v>13</v>
      </c>
      <c r="K334" s="2" t="s">
        <v>1</v>
      </c>
      <c r="L334" s="20" t="s">
        <v>121</v>
      </c>
      <c r="M334" s="21" t="s">
        <v>122</v>
      </c>
      <c r="N334" s="7">
        <v>1</v>
      </c>
      <c r="O334" s="3" t="s">
        <v>2</v>
      </c>
      <c r="P334" s="14" t="s">
        <v>124</v>
      </c>
      <c r="Q334" s="90">
        <v>1411.21</v>
      </c>
      <c r="R334" s="90">
        <v>2377.41</v>
      </c>
      <c r="S334" s="53">
        <f>Q334/R334</f>
        <v>0.5935913452033936</v>
      </c>
      <c r="T334" s="90">
        <v>346.17</v>
      </c>
      <c r="U334" s="90">
        <v>1003.2</v>
      </c>
      <c r="V334" s="53">
        <f>T334/U334</f>
        <v>0.3450657894736842</v>
      </c>
      <c r="W334" s="90">
        <v>27.17</v>
      </c>
      <c r="X334" s="90">
        <v>899.96</v>
      </c>
      <c r="Y334" s="52">
        <f>W334/X334</f>
        <v>0.030190230676918974</v>
      </c>
      <c r="Z334" s="51">
        <f>X334/R334</f>
        <v>0.3785464013359076</v>
      </c>
      <c r="AA334" s="14" t="s">
        <v>236</v>
      </c>
      <c r="AB334" s="14">
        <v>2</v>
      </c>
      <c r="AC334" s="2"/>
      <c r="AE334" s="2"/>
      <c r="AF334" s="2"/>
      <c r="AG334" s="2"/>
    </row>
    <row r="335" spans="1:33" ht="15" customHeight="1">
      <c r="A335" t="s">
        <v>120</v>
      </c>
      <c r="B335" s="58">
        <v>10188</v>
      </c>
      <c r="C335" s="2" t="s">
        <v>291</v>
      </c>
      <c r="D335" s="2" t="s">
        <v>402</v>
      </c>
      <c r="E335" s="2" t="s">
        <v>378</v>
      </c>
      <c r="F335">
        <v>-53</v>
      </c>
      <c r="G335" s="97">
        <v>572385</v>
      </c>
      <c r="H335" s="97">
        <v>4582600</v>
      </c>
      <c r="I335" s="73">
        <v>33</v>
      </c>
      <c r="J335" s="38">
        <v>13</v>
      </c>
      <c r="K335" s="2" t="s">
        <v>1</v>
      </c>
      <c r="L335" s="20" t="s">
        <v>121</v>
      </c>
      <c r="M335" s="21" t="s">
        <v>122</v>
      </c>
      <c r="N335" s="7">
        <v>1</v>
      </c>
      <c r="O335" s="3">
        <v>2</v>
      </c>
      <c r="P335" s="14" t="s">
        <v>124</v>
      </c>
      <c r="Q335" s="90">
        <v>1093.47</v>
      </c>
      <c r="R335" s="90">
        <v>2221.34</v>
      </c>
      <c r="S335" s="53">
        <f>Q335/R335</f>
        <v>0.49225692599962184</v>
      </c>
      <c r="T335" s="90">
        <v>310.32</v>
      </c>
      <c r="U335" s="90">
        <v>1529.65</v>
      </c>
      <c r="V335" s="53">
        <f>T335/U335</f>
        <v>0.20286993756741736</v>
      </c>
      <c r="W335" s="90">
        <v>25.4</v>
      </c>
      <c r="X335" s="90">
        <v>1631.14</v>
      </c>
      <c r="Y335" s="52">
        <f>W335/X335</f>
        <v>0.015571931287320522</v>
      </c>
      <c r="Z335" s="51">
        <f>X335/R335</f>
        <v>0.734304518894001</v>
      </c>
      <c r="AA335" s="14" t="s">
        <v>236</v>
      </c>
      <c r="AB335" s="14">
        <v>2</v>
      </c>
      <c r="AC335" s="2"/>
      <c r="AE335" s="2"/>
      <c r="AF335" s="2"/>
      <c r="AG335" s="2"/>
    </row>
    <row r="336" spans="1:33" ht="15" customHeight="1">
      <c r="A336" t="s">
        <v>120</v>
      </c>
      <c r="B336" s="58">
        <v>10189</v>
      </c>
      <c r="C336" s="2" t="s">
        <v>292</v>
      </c>
      <c r="D336" s="2" t="s">
        <v>402</v>
      </c>
      <c r="E336" s="2" t="s">
        <v>378</v>
      </c>
      <c r="F336">
        <v>-53</v>
      </c>
      <c r="G336" s="97">
        <v>572385</v>
      </c>
      <c r="H336" s="97">
        <v>4582600</v>
      </c>
      <c r="I336" s="73">
        <v>33</v>
      </c>
      <c r="J336" s="38">
        <v>13</v>
      </c>
      <c r="K336" s="2" t="s">
        <v>1</v>
      </c>
      <c r="L336" s="20" t="s">
        <v>121</v>
      </c>
      <c r="M336" s="21" t="s">
        <v>122</v>
      </c>
      <c r="N336" s="7">
        <v>1</v>
      </c>
      <c r="O336" s="3" t="s">
        <v>2</v>
      </c>
      <c r="P336" s="14" t="s">
        <v>124</v>
      </c>
      <c r="Q336" s="90">
        <v>1211.42</v>
      </c>
      <c r="R336" s="90">
        <v>1969.91</v>
      </c>
      <c r="S336" s="53">
        <f>Q336/R336</f>
        <v>0.6149621048677351</v>
      </c>
      <c r="T336" s="90">
        <v>332.16</v>
      </c>
      <c r="U336" s="90">
        <v>912.16</v>
      </c>
      <c r="V336" s="53">
        <f>T336/U336</f>
        <v>0.36414664094018595</v>
      </c>
      <c r="W336" s="90">
        <v>24.03</v>
      </c>
      <c r="X336" s="90">
        <v>811.88</v>
      </c>
      <c r="Y336" s="52">
        <f>W336/X336</f>
        <v>0.029597970143370945</v>
      </c>
      <c r="Z336" s="51">
        <f>X336/R336</f>
        <v>0.4121406561721094</v>
      </c>
      <c r="AA336" s="14" t="s">
        <v>236</v>
      </c>
      <c r="AB336" s="14">
        <v>2</v>
      </c>
      <c r="AC336" s="2"/>
      <c r="AE336" s="2"/>
      <c r="AF336" s="2"/>
      <c r="AG336" s="2"/>
    </row>
    <row r="337" spans="2:33" ht="15" customHeight="1">
      <c r="B337" s="58"/>
      <c r="C337" s="2"/>
      <c r="D337" s="2"/>
      <c r="E337" s="2"/>
      <c r="I337" s="73"/>
      <c r="J337" s="58"/>
      <c r="K337" s="2"/>
      <c r="L337" s="20"/>
      <c r="M337" s="21"/>
      <c r="N337" s="3"/>
      <c r="O337" s="3"/>
      <c r="P337" s="14"/>
      <c r="Q337" s="90"/>
      <c r="R337" s="90"/>
      <c r="S337" s="53"/>
      <c r="T337" s="90"/>
      <c r="U337" s="90"/>
      <c r="V337" s="53"/>
      <c r="W337" s="90"/>
      <c r="X337" s="90"/>
      <c r="Y337" s="52"/>
      <c r="Z337" s="51"/>
      <c r="AA337" s="14"/>
      <c r="AB337" s="14"/>
      <c r="AC337" s="2"/>
      <c r="AE337" s="2"/>
      <c r="AF337" s="2"/>
      <c r="AG337" s="2"/>
    </row>
    <row r="338" spans="1:33" ht="15" customHeight="1">
      <c r="A338" t="s">
        <v>120</v>
      </c>
      <c r="B338" s="86">
        <v>10242</v>
      </c>
      <c r="C338" s="45" t="s">
        <v>383</v>
      </c>
      <c r="D338" s="2" t="s">
        <v>402</v>
      </c>
      <c r="E338" s="45" t="s">
        <v>401</v>
      </c>
      <c r="F338">
        <v>-14.5</v>
      </c>
      <c r="G338" s="97">
        <v>571450</v>
      </c>
      <c r="H338" s="97">
        <v>4588850</v>
      </c>
      <c r="I338" s="73">
        <v>33</v>
      </c>
      <c r="J338" s="87">
        <v>9</v>
      </c>
      <c r="K338" s="2" t="s">
        <v>1</v>
      </c>
      <c r="L338" s="48" t="s">
        <v>375</v>
      </c>
      <c r="M338" s="48" t="s">
        <v>377</v>
      </c>
      <c r="N338" s="46">
        <v>3</v>
      </c>
      <c r="O338" s="54"/>
      <c r="P338" s="55" t="s">
        <v>124</v>
      </c>
      <c r="Q338" s="95">
        <v>555.46</v>
      </c>
      <c r="R338" s="95">
        <v>1391.87</v>
      </c>
      <c r="S338" s="53">
        <f>Q338/R338</f>
        <v>0.3990746262222766</v>
      </c>
      <c r="T338" s="95">
        <v>127</v>
      </c>
      <c r="U338" s="95">
        <v>760.64</v>
      </c>
      <c r="V338" s="53">
        <f>T338/U338</f>
        <v>0.16696466133782079</v>
      </c>
      <c r="W338" s="95">
        <v>42.4</v>
      </c>
      <c r="X338" s="95">
        <v>796.35</v>
      </c>
      <c r="Y338" s="52">
        <f>W338/X338</f>
        <v>0.05324292082626985</v>
      </c>
      <c r="Z338" s="51">
        <f>X338/R338</f>
        <v>0.5721439502252366</v>
      </c>
      <c r="AA338" s="14" t="s">
        <v>236</v>
      </c>
      <c r="AB338" s="14">
        <v>2</v>
      </c>
      <c r="AC338" s="47"/>
      <c r="AE338" s="47"/>
      <c r="AF338" s="47"/>
      <c r="AG338" s="47"/>
    </row>
    <row r="339" spans="1:33" ht="15" customHeight="1">
      <c r="A339" t="s">
        <v>120</v>
      </c>
      <c r="B339" s="86">
        <v>10243</v>
      </c>
      <c r="C339" s="45" t="s">
        <v>384</v>
      </c>
      <c r="D339" s="2" t="s">
        <v>402</v>
      </c>
      <c r="E339" s="45" t="s">
        <v>401</v>
      </c>
      <c r="F339">
        <v>-14.5</v>
      </c>
      <c r="G339" s="97">
        <v>571450</v>
      </c>
      <c r="H339" s="97">
        <v>4588850</v>
      </c>
      <c r="I339" s="73">
        <v>33</v>
      </c>
      <c r="J339" s="87">
        <v>9</v>
      </c>
      <c r="K339" s="2" t="s">
        <v>1</v>
      </c>
      <c r="L339" s="48" t="s">
        <v>375</v>
      </c>
      <c r="M339" s="48" t="s">
        <v>377</v>
      </c>
      <c r="N339" s="46">
        <v>4</v>
      </c>
      <c r="O339" s="54"/>
      <c r="P339" s="55" t="s">
        <v>124</v>
      </c>
      <c r="Q339" s="95">
        <v>855.83</v>
      </c>
      <c r="R339" s="95">
        <v>2286.54</v>
      </c>
      <c r="S339" s="53">
        <f>Q339/R339</f>
        <v>0.37429041258845247</v>
      </c>
      <c r="T339" s="95" t="s">
        <v>123</v>
      </c>
      <c r="U339" s="95">
        <v>1534.52</v>
      </c>
      <c r="V339" s="53"/>
      <c r="W339" s="95">
        <v>61.67</v>
      </c>
      <c r="X339" s="95">
        <v>1610.95</v>
      </c>
      <c r="Y339" s="52">
        <f>W339/X339</f>
        <v>0.0382817592104038</v>
      </c>
      <c r="Z339" s="51">
        <f>X339/R339</f>
        <v>0.7045361113297821</v>
      </c>
      <c r="AA339" s="14" t="s">
        <v>236</v>
      </c>
      <c r="AB339" s="14">
        <v>2</v>
      </c>
      <c r="AC339" s="47"/>
      <c r="AE339" s="47"/>
      <c r="AF339" s="47"/>
      <c r="AG339" s="47"/>
    </row>
    <row r="340" spans="1:33" ht="15" customHeight="1">
      <c r="A340" t="s">
        <v>120</v>
      </c>
      <c r="B340" s="86">
        <v>10244</v>
      </c>
      <c r="C340" s="45" t="s">
        <v>385</v>
      </c>
      <c r="D340" s="2" t="s">
        <v>402</v>
      </c>
      <c r="E340" s="45" t="s">
        <v>401</v>
      </c>
      <c r="F340">
        <v>-14.5</v>
      </c>
      <c r="G340" s="97">
        <v>571450</v>
      </c>
      <c r="H340" s="97">
        <v>4588850</v>
      </c>
      <c r="I340" s="73">
        <v>33</v>
      </c>
      <c r="J340" s="87">
        <v>9</v>
      </c>
      <c r="K340" s="2" t="s">
        <v>1</v>
      </c>
      <c r="L340" s="48" t="s">
        <v>375</v>
      </c>
      <c r="M340" s="48" t="s">
        <v>377</v>
      </c>
      <c r="N340" s="46">
        <v>3</v>
      </c>
      <c r="O340" s="54">
        <v>1</v>
      </c>
      <c r="P340" s="55" t="s">
        <v>124</v>
      </c>
      <c r="Q340" s="95">
        <v>338.29</v>
      </c>
      <c r="R340" s="95">
        <v>1052.18</v>
      </c>
      <c r="S340" s="53">
        <f>Q340/R340</f>
        <v>0.32151342926115306</v>
      </c>
      <c r="T340" s="95">
        <v>90.83</v>
      </c>
      <c r="U340" s="95">
        <v>781.87</v>
      </c>
      <c r="V340" s="53">
        <f>T340/U340</f>
        <v>0.1161702073234681</v>
      </c>
      <c r="W340" s="95">
        <v>32.13</v>
      </c>
      <c r="X340" s="95">
        <v>1099.21</v>
      </c>
      <c r="Y340" s="52">
        <f>W340/X340</f>
        <v>0.02923008342354964</v>
      </c>
      <c r="Z340" s="51">
        <f>X340/R340</f>
        <v>1.0446976753027049</v>
      </c>
      <c r="AA340" s="14" t="s">
        <v>236</v>
      </c>
      <c r="AB340" s="14">
        <v>2</v>
      </c>
      <c r="AC340" s="47"/>
      <c r="AE340" s="47"/>
      <c r="AF340" s="47"/>
      <c r="AG340" s="47"/>
    </row>
    <row r="341" spans="2:33" ht="15" customHeight="1">
      <c r="B341" s="67"/>
      <c r="C341" s="42"/>
      <c r="D341" s="42"/>
      <c r="E341" s="42"/>
      <c r="I341" s="76"/>
      <c r="J341" s="67"/>
      <c r="K341" s="42"/>
      <c r="L341" s="42"/>
      <c r="M341"/>
      <c r="N341" s="6"/>
      <c r="O341" s="6"/>
      <c r="P341" s="6"/>
      <c r="Q341" s="94"/>
      <c r="R341" s="94"/>
      <c r="S341" s="43"/>
      <c r="T341" s="94"/>
      <c r="U341" s="94"/>
      <c r="V341" s="43"/>
      <c r="W341" s="94"/>
      <c r="X341" s="94"/>
      <c r="Y341" s="41"/>
      <c r="Z341" s="41"/>
      <c r="AA341" s="6"/>
      <c r="AB341" s="6"/>
      <c r="AC341" s="42"/>
      <c r="AE341" s="42"/>
      <c r="AF341" s="42"/>
      <c r="AG341" s="42"/>
    </row>
    <row r="342" spans="1:33" ht="15" customHeight="1">
      <c r="A342" t="s">
        <v>120</v>
      </c>
      <c r="B342" s="86">
        <v>10233</v>
      </c>
      <c r="C342" s="45" t="s">
        <v>293</v>
      </c>
      <c r="D342" s="2" t="s">
        <v>402</v>
      </c>
      <c r="E342" s="45" t="s">
        <v>401</v>
      </c>
      <c r="F342">
        <v>-50</v>
      </c>
      <c r="G342" s="97">
        <v>571450</v>
      </c>
      <c r="H342" s="97">
        <v>4588850</v>
      </c>
      <c r="I342" s="73">
        <v>33</v>
      </c>
      <c r="J342" s="87">
        <v>9</v>
      </c>
      <c r="K342" s="2" t="s">
        <v>1</v>
      </c>
      <c r="L342" s="49" t="s">
        <v>271</v>
      </c>
      <c r="M342" s="37" t="s">
        <v>239</v>
      </c>
      <c r="N342" s="98">
        <v>3</v>
      </c>
      <c r="O342" s="46">
        <v>1</v>
      </c>
      <c r="P342" s="14" t="s">
        <v>124</v>
      </c>
      <c r="Q342" s="95">
        <v>88.7</v>
      </c>
      <c r="R342" s="95">
        <v>392.86</v>
      </c>
      <c r="S342" s="53">
        <v>0.326</v>
      </c>
      <c r="T342" s="95">
        <v>75.49</v>
      </c>
      <c r="U342" s="95">
        <v>546.09</v>
      </c>
      <c r="V342" s="53">
        <f>T342/U342</f>
        <v>0.1382372868941017</v>
      </c>
      <c r="W342" s="95">
        <v>8.91</v>
      </c>
      <c r="X342" s="95">
        <v>823.99</v>
      </c>
      <c r="Y342" s="52">
        <f>W342/X342</f>
        <v>0.01081323802473331</v>
      </c>
      <c r="Z342" s="51">
        <f>X342/R342</f>
        <v>2.097413836990276</v>
      </c>
      <c r="AA342" s="14" t="s">
        <v>236</v>
      </c>
      <c r="AB342" s="14">
        <v>2</v>
      </c>
      <c r="AC342" s="45"/>
      <c r="AE342" s="45"/>
      <c r="AF342" s="45"/>
      <c r="AG342" s="45"/>
    </row>
    <row r="343" spans="1:33" ht="15" customHeight="1">
      <c r="A343" t="s">
        <v>120</v>
      </c>
      <c r="B343" s="86">
        <v>10234</v>
      </c>
      <c r="C343" s="45" t="s">
        <v>294</v>
      </c>
      <c r="D343" s="2" t="s">
        <v>402</v>
      </c>
      <c r="E343" s="45" t="s">
        <v>401</v>
      </c>
      <c r="F343">
        <v>-50</v>
      </c>
      <c r="G343" s="97">
        <v>571450</v>
      </c>
      <c r="H343" s="97">
        <v>4588850</v>
      </c>
      <c r="I343" s="73">
        <v>33</v>
      </c>
      <c r="J343" s="87">
        <v>9</v>
      </c>
      <c r="K343" s="2" t="s">
        <v>1</v>
      </c>
      <c r="L343" s="49" t="s">
        <v>179</v>
      </c>
      <c r="M343" s="37" t="s">
        <v>239</v>
      </c>
      <c r="N343" s="98">
        <v>4</v>
      </c>
      <c r="O343" s="46">
        <v>1</v>
      </c>
      <c r="P343" s="14" t="s">
        <v>124</v>
      </c>
      <c r="Q343" s="95">
        <v>115.74</v>
      </c>
      <c r="R343" s="95">
        <v>583.09</v>
      </c>
      <c r="S343" s="53">
        <v>0.298</v>
      </c>
      <c r="T343" s="95">
        <v>107.77</v>
      </c>
      <c r="U343" s="95">
        <v>851.96</v>
      </c>
      <c r="V343" s="53">
        <f>T343/U343</f>
        <v>0.12649654913376213</v>
      </c>
      <c r="W343" s="95">
        <v>13.98</v>
      </c>
      <c r="X343" s="95">
        <v>1483.42</v>
      </c>
      <c r="Y343" s="52">
        <f>W343/X343</f>
        <v>0.009424168475549744</v>
      </c>
      <c r="Z343" s="51">
        <f>X343/R343</f>
        <v>2.5440669536435196</v>
      </c>
      <c r="AA343" s="14" t="s">
        <v>236</v>
      </c>
      <c r="AB343" s="14">
        <v>2</v>
      </c>
      <c r="AC343" s="45"/>
      <c r="AE343" s="45"/>
      <c r="AF343" s="45"/>
      <c r="AG343" s="45"/>
    </row>
    <row r="344" spans="2:23" ht="12.75">
      <c r="B344" s="56"/>
      <c r="I344" s="75"/>
      <c r="J344" s="56"/>
      <c r="L344"/>
      <c r="M344"/>
      <c r="N344"/>
      <c r="Q344" s="105"/>
      <c r="R344" s="105"/>
      <c r="S344" s="106"/>
      <c r="T344" s="105"/>
      <c r="U344" s="105"/>
      <c r="V344" s="106"/>
      <c r="W344" s="105"/>
    </row>
    <row r="345" spans="1:33" ht="15" customHeight="1">
      <c r="A345" t="s">
        <v>120</v>
      </c>
      <c r="B345" s="86">
        <v>10252</v>
      </c>
      <c r="C345" s="45" t="s">
        <v>295</v>
      </c>
      <c r="D345" s="2" t="s">
        <v>402</v>
      </c>
      <c r="E345" s="45" t="s">
        <v>379</v>
      </c>
      <c r="F345">
        <v>-28</v>
      </c>
      <c r="G345" s="97">
        <v>581850</v>
      </c>
      <c r="H345" s="97">
        <v>4588350</v>
      </c>
      <c r="I345" s="73">
        <v>33</v>
      </c>
      <c r="J345" s="86">
        <v>2</v>
      </c>
      <c r="K345" s="2" t="s">
        <v>1</v>
      </c>
      <c r="L345" s="20" t="s">
        <v>121</v>
      </c>
      <c r="M345" s="21" t="s">
        <v>122</v>
      </c>
      <c r="N345" s="98">
        <v>1</v>
      </c>
      <c r="O345" s="46" t="s">
        <v>2</v>
      </c>
      <c r="P345" s="14" t="s">
        <v>124</v>
      </c>
      <c r="Q345" s="95">
        <v>94.57</v>
      </c>
      <c r="R345" s="95">
        <v>612.2</v>
      </c>
      <c r="S345" s="53">
        <f aca="true" t="shared" si="69" ref="S345:S351">Q345/R345</f>
        <v>0.15447566154851353</v>
      </c>
      <c r="T345" s="95">
        <v>23.86</v>
      </c>
      <c r="U345" s="95">
        <v>361.08</v>
      </c>
      <c r="V345" s="53">
        <f aca="true" t="shared" si="70" ref="V345:V351">T345/U345</f>
        <v>0.0660795391602969</v>
      </c>
      <c r="W345" s="95">
        <v>38.94</v>
      </c>
      <c r="X345" s="95">
        <v>335.11</v>
      </c>
      <c r="Y345" s="52">
        <f aca="true" t="shared" si="71" ref="Y345:Y351">W345/X345</f>
        <v>0.1162006505326609</v>
      </c>
      <c r="Z345" s="51">
        <f aca="true" t="shared" si="72" ref="Z345:Z351">X345/R345</f>
        <v>0.5473864750081673</v>
      </c>
      <c r="AA345" s="14" t="s">
        <v>236</v>
      </c>
      <c r="AB345" s="14">
        <v>2</v>
      </c>
      <c r="AC345" s="45"/>
      <c r="AE345" s="45"/>
      <c r="AF345" s="45"/>
      <c r="AG345" s="45"/>
    </row>
    <row r="346" spans="1:33" ht="15" customHeight="1">
      <c r="A346" t="s">
        <v>120</v>
      </c>
      <c r="B346" s="86">
        <v>10253</v>
      </c>
      <c r="C346" s="45" t="s">
        <v>296</v>
      </c>
      <c r="D346" s="2" t="s">
        <v>402</v>
      </c>
      <c r="E346" s="45" t="s">
        <v>379</v>
      </c>
      <c r="F346">
        <v>-28</v>
      </c>
      <c r="G346" s="97">
        <v>581850</v>
      </c>
      <c r="H346" s="97">
        <v>4588350</v>
      </c>
      <c r="I346" s="73">
        <v>33</v>
      </c>
      <c r="J346" s="86">
        <v>2</v>
      </c>
      <c r="K346" s="2" t="s">
        <v>1</v>
      </c>
      <c r="L346" s="20" t="s">
        <v>121</v>
      </c>
      <c r="M346" s="21" t="s">
        <v>122</v>
      </c>
      <c r="N346" s="98">
        <v>1</v>
      </c>
      <c r="O346" s="46"/>
      <c r="P346" s="14" t="s">
        <v>124</v>
      </c>
      <c r="Q346" s="95">
        <v>158.91</v>
      </c>
      <c r="R346" s="95">
        <v>1012.38</v>
      </c>
      <c r="S346" s="53">
        <f t="shared" si="69"/>
        <v>0.15696675161500623</v>
      </c>
      <c r="T346" s="95">
        <v>24.38</v>
      </c>
      <c r="U346" s="95">
        <v>466.15</v>
      </c>
      <c r="V346" s="53">
        <f>T346/U346</f>
        <v>0.052300761557438596</v>
      </c>
      <c r="W346" s="95">
        <v>54.67</v>
      </c>
      <c r="X346" s="95">
        <v>691.07</v>
      </c>
      <c r="Y346" s="52">
        <f t="shared" si="71"/>
        <v>0.07910920746089398</v>
      </c>
      <c r="Z346" s="51">
        <f t="shared" si="72"/>
        <v>0.6826191746182264</v>
      </c>
      <c r="AA346" s="14" t="s">
        <v>236</v>
      </c>
      <c r="AB346" s="14">
        <v>2</v>
      </c>
      <c r="AC346" s="45"/>
      <c r="AE346" s="45"/>
      <c r="AF346" s="45"/>
      <c r="AG346" s="45"/>
    </row>
    <row r="347" spans="1:33" ht="15" customHeight="1">
      <c r="A347" t="s">
        <v>120</v>
      </c>
      <c r="B347" s="86">
        <v>10254</v>
      </c>
      <c r="C347" s="45" t="s">
        <v>297</v>
      </c>
      <c r="D347" s="2" t="s">
        <v>402</v>
      </c>
      <c r="E347" s="45" t="s">
        <v>379</v>
      </c>
      <c r="F347">
        <v>-28</v>
      </c>
      <c r="G347" s="97">
        <v>581850</v>
      </c>
      <c r="H347" s="97">
        <v>4588350</v>
      </c>
      <c r="I347" s="73">
        <v>33</v>
      </c>
      <c r="J347" s="86">
        <v>2</v>
      </c>
      <c r="K347" s="2" t="s">
        <v>1</v>
      </c>
      <c r="L347" s="20" t="s">
        <v>121</v>
      </c>
      <c r="M347" s="21" t="s">
        <v>122</v>
      </c>
      <c r="N347" s="98">
        <v>1</v>
      </c>
      <c r="O347" s="46">
        <v>1</v>
      </c>
      <c r="P347" s="14" t="s">
        <v>124</v>
      </c>
      <c r="Q347" s="95">
        <v>249.45</v>
      </c>
      <c r="R347" s="95">
        <v>1250.41</v>
      </c>
      <c r="S347" s="53"/>
      <c r="T347" s="95">
        <v>34.11</v>
      </c>
      <c r="U347" s="95">
        <v>410.42</v>
      </c>
      <c r="V347" s="53"/>
      <c r="W347" s="95">
        <v>57.99</v>
      </c>
      <c r="X347" s="95">
        <v>989.42</v>
      </c>
      <c r="Y347" s="52">
        <f t="shared" si="71"/>
        <v>0.05861009480301591</v>
      </c>
      <c r="Z347" s="51">
        <f t="shared" si="72"/>
        <v>0.7912764613206867</v>
      </c>
      <c r="AA347" s="14" t="s">
        <v>236</v>
      </c>
      <c r="AB347" s="14">
        <v>2</v>
      </c>
      <c r="AC347" s="45"/>
      <c r="AE347" s="45"/>
      <c r="AF347" s="45"/>
      <c r="AG347" s="45"/>
    </row>
    <row r="348" spans="1:33" ht="15" customHeight="1">
      <c r="A348" t="s">
        <v>120</v>
      </c>
      <c r="B348" s="86">
        <v>10255</v>
      </c>
      <c r="C348" s="45" t="s">
        <v>298</v>
      </c>
      <c r="D348" s="2" t="s">
        <v>402</v>
      </c>
      <c r="E348" s="45" t="s">
        <v>379</v>
      </c>
      <c r="F348">
        <v>-28</v>
      </c>
      <c r="G348" s="97">
        <v>581850</v>
      </c>
      <c r="H348" s="97">
        <v>4588350</v>
      </c>
      <c r="I348" s="73">
        <v>33</v>
      </c>
      <c r="J348" s="86">
        <v>2</v>
      </c>
      <c r="K348" s="2" t="s">
        <v>1</v>
      </c>
      <c r="L348" s="20" t="s">
        <v>121</v>
      </c>
      <c r="M348" s="21" t="s">
        <v>122</v>
      </c>
      <c r="N348" s="98">
        <v>1</v>
      </c>
      <c r="O348" s="46" t="s">
        <v>2</v>
      </c>
      <c r="P348" s="14" t="s">
        <v>124</v>
      </c>
      <c r="Q348" s="95">
        <v>220.97</v>
      </c>
      <c r="R348" s="95">
        <v>1443.09</v>
      </c>
      <c r="S348" s="53">
        <f t="shared" si="69"/>
        <v>0.15312281285297522</v>
      </c>
      <c r="T348" s="95">
        <v>44.39</v>
      </c>
      <c r="U348" s="95">
        <v>938.87</v>
      </c>
      <c r="V348" s="53">
        <f t="shared" si="70"/>
        <v>0.04728024114094603</v>
      </c>
      <c r="W348" s="95">
        <v>58.72</v>
      </c>
      <c r="X348" s="95">
        <v>938.61</v>
      </c>
      <c r="Y348" s="52">
        <f t="shared" si="71"/>
        <v>0.06256059492227868</v>
      </c>
      <c r="Z348" s="51">
        <f t="shared" si="72"/>
        <v>0.6504168139201297</v>
      </c>
      <c r="AA348" s="14" t="s">
        <v>236</v>
      </c>
      <c r="AB348" s="14">
        <v>2</v>
      </c>
      <c r="AC348" s="45"/>
      <c r="AE348" s="45"/>
      <c r="AF348" s="45"/>
      <c r="AG348" s="45"/>
    </row>
    <row r="349" spans="1:33" ht="15" customHeight="1">
      <c r="A349" t="s">
        <v>120</v>
      </c>
      <c r="B349" s="86">
        <v>10256</v>
      </c>
      <c r="C349" s="45" t="s">
        <v>299</v>
      </c>
      <c r="D349" s="2" t="s">
        <v>402</v>
      </c>
      <c r="E349" s="45" t="s">
        <v>379</v>
      </c>
      <c r="F349">
        <v>-28</v>
      </c>
      <c r="G349" s="97">
        <v>581850</v>
      </c>
      <c r="H349" s="97">
        <v>4588350</v>
      </c>
      <c r="I349" s="73">
        <v>33</v>
      </c>
      <c r="J349" s="86">
        <v>2</v>
      </c>
      <c r="K349" s="2" t="s">
        <v>1</v>
      </c>
      <c r="L349" s="20" t="s">
        <v>121</v>
      </c>
      <c r="M349" s="21" t="s">
        <v>122</v>
      </c>
      <c r="N349" s="98">
        <v>1</v>
      </c>
      <c r="O349" s="46" t="s">
        <v>2</v>
      </c>
      <c r="P349" s="14" t="s">
        <v>124</v>
      </c>
      <c r="Q349" s="95">
        <v>340.12</v>
      </c>
      <c r="R349" s="95">
        <v>2034.08</v>
      </c>
      <c r="S349" s="53">
        <f t="shared" si="69"/>
        <v>0.16721072917486038</v>
      </c>
      <c r="T349" s="95">
        <v>53.44</v>
      </c>
      <c r="U349" s="95">
        <v>1088.07</v>
      </c>
      <c r="V349" s="53">
        <f t="shared" si="70"/>
        <v>0.049114487119394895</v>
      </c>
      <c r="W349" s="95">
        <v>79.95</v>
      </c>
      <c r="X349" s="95">
        <v>1497.58</v>
      </c>
      <c r="Y349" s="52">
        <f t="shared" si="71"/>
        <v>0.05338612962245757</v>
      </c>
      <c r="Z349" s="51">
        <f t="shared" si="72"/>
        <v>0.7362443955006686</v>
      </c>
      <c r="AA349" s="14" t="s">
        <v>236</v>
      </c>
      <c r="AB349" s="14">
        <v>2</v>
      </c>
      <c r="AC349" s="45"/>
      <c r="AE349" s="45"/>
      <c r="AF349" s="45"/>
      <c r="AG349" s="45"/>
    </row>
    <row r="350" spans="1:33" ht="15" customHeight="1">
      <c r="A350" t="s">
        <v>120</v>
      </c>
      <c r="B350" s="86">
        <v>10257</v>
      </c>
      <c r="C350" s="45" t="s">
        <v>300</v>
      </c>
      <c r="D350" s="2" t="s">
        <v>402</v>
      </c>
      <c r="E350" s="45" t="s">
        <v>379</v>
      </c>
      <c r="F350">
        <v>-28</v>
      </c>
      <c r="G350" s="97">
        <v>581850</v>
      </c>
      <c r="H350" s="97">
        <v>4588350</v>
      </c>
      <c r="I350" s="73">
        <v>33</v>
      </c>
      <c r="J350" s="86">
        <v>2</v>
      </c>
      <c r="K350" s="2" t="s">
        <v>1</v>
      </c>
      <c r="L350" s="20" t="s">
        <v>121</v>
      </c>
      <c r="M350" s="21" t="s">
        <v>122</v>
      </c>
      <c r="N350" s="98">
        <v>1</v>
      </c>
      <c r="O350" s="46" t="s">
        <v>2</v>
      </c>
      <c r="P350" s="14" t="s">
        <v>124</v>
      </c>
      <c r="Q350" s="95">
        <v>212.93</v>
      </c>
      <c r="R350" s="95">
        <v>1237.03</v>
      </c>
      <c r="S350" s="53">
        <f t="shared" si="69"/>
        <v>0.17213002109892242</v>
      </c>
      <c r="T350" s="95">
        <v>31.68</v>
      </c>
      <c r="U350" s="95">
        <v>632.18</v>
      </c>
      <c r="V350" s="53">
        <f t="shared" si="70"/>
        <v>0.05011230978518777</v>
      </c>
      <c r="W350" s="95">
        <v>64.73</v>
      </c>
      <c r="X350" s="95">
        <v>876.6</v>
      </c>
      <c r="Y350" s="52">
        <f t="shared" si="71"/>
        <v>0.07384211727127539</v>
      </c>
      <c r="Z350" s="51">
        <f t="shared" si="72"/>
        <v>0.708632773659491</v>
      </c>
      <c r="AA350" s="14" t="s">
        <v>236</v>
      </c>
      <c r="AB350" s="14">
        <v>2</v>
      </c>
      <c r="AC350" s="45"/>
      <c r="AE350" s="45"/>
      <c r="AF350" s="45"/>
      <c r="AG350" s="45"/>
    </row>
    <row r="351" spans="1:33" ht="15" customHeight="1">
      <c r="A351" t="s">
        <v>120</v>
      </c>
      <c r="B351" s="86">
        <v>10258</v>
      </c>
      <c r="C351" s="45" t="s">
        <v>301</v>
      </c>
      <c r="D351" s="2" t="s">
        <v>402</v>
      </c>
      <c r="E351" s="45" t="s">
        <v>379</v>
      </c>
      <c r="F351">
        <v>-28</v>
      </c>
      <c r="G351" s="97">
        <v>581850</v>
      </c>
      <c r="H351" s="97">
        <v>4588350</v>
      </c>
      <c r="I351" s="73">
        <v>33</v>
      </c>
      <c r="J351" s="86">
        <v>2</v>
      </c>
      <c r="K351" s="2" t="s">
        <v>1</v>
      </c>
      <c r="L351" s="20" t="s">
        <v>121</v>
      </c>
      <c r="M351" s="21" t="s">
        <v>122</v>
      </c>
      <c r="N351" s="98">
        <v>1</v>
      </c>
      <c r="O351" s="46" t="s">
        <v>2</v>
      </c>
      <c r="P351" s="14" t="s">
        <v>124</v>
      </c>
      <c r="Q351" s="95">
        <v>244.29</v>
      </c>
      <c r="R351" s="95">
        <v>1343.15</v>
      </c>
      <c r="S351" s="53">
        <f t="shared" si="69"/>
        <v>0.18187842013177977</v>
      </c>
      <c r="T351" s="95">
        <v>36.14</v>
      </c>
      <c r="U351" s="95">
        <v>595.74</v>
      </c>
      <c r="V351" s="53">
        <f t="shared" si="70"/>
        <v>0.06066404807466345</v>
      </c>
      <c r="W351" s="95">
        <v>59.9</v>
      </c>
      <c r="X351" s="95">
        <v>733.87</v>
      </c>
      <c r="Y351" s="52">
        <f t="shared" si="71"/>
        <v>0.08162208565549757</v>
      </c>
      <c r="Z351" s="51">
        <f t="shared" si="72"/>
        <v>0.5463797788780106</v>
      </c>
      <c r="AA351" s="14" t="s">
        <v>236</v>
      </c>
      <c r="AB351" s="14">
        <v>2</v>
      </c>
      <c r="AC351" s="45"/>
      <c r="AE351" s="45"/>
      <c r="AF351" s="45"/>
      <c r="AG351" s="45"/>
    </row>
    <row r="352" spans="2:23" ht="15" customHeight="1">
      <c r="B352" s="56"/>
      <c r="I352" s="75"/>
      <c r="J352" s="56"/>
      <c r="L352"/>
      <c r="M352"/>
      <c r="N352"/>
      <c r="Q352" s="105"/>
      <c r="R352" s="105"/>
      <c r="S352" s="106"/>
      <c r="T352" s="105"/>
      <c r="U352" s="105"/>
      <c r="V352" s="106"/>
      <c r="W352" s="105"/>
    </row>
    <row r="353" spans="1:33" ht="15" customHeight="1">
      <c r="A353" t="s">
        <v>120</v>
      </c>
      <c r="B353" s="86">
        <v>10259</v>
      </c>
      <c r="C353" s="45" t="s">
        <v>302</v>
      </c>
      <c r="D353" s="2" t="s">
        <v>402</v>
      </c>
      <c r="E353" s="45" t="s">
        <v>379</v>
      </c>
      <c r="F353">
        <v>-31</v>
      </c>
      <c r="G353" s="97">
        <v>581850</v>
      </c>
      <c r="H353" s="97">
        <v>4588350</v>
      </c>
      <c r="I353" s="73">
        <v>33</v>
      </c>
      <c r="J353" s="86">
        <v>2</v>
      </c>
      <c r="K353" s="2" t="s">
        <v>1</v>
      </c>
      <c r="L353" s="20" t="s">
        <v>121</v>
      </c>
      <c r="M353" s="21" t="s">
        <v>122</v>
      </c>
      <c r="N353" s="98">
        <v>1</v>
      </c>
      <c r="O353" s="46" t="s">
        <v>2</v>
      </c>
      <c r="P353" s="14" t="s">
        <v>124</v>
      </c>
      <c r="Q353" s="95">
        <v>304.85</v>
      </c>
      <c r="R353" s="95">
        <v>1401.09</v>
      </c>
      <c r="S353" s="53">
        <f aca="true" t="shared" si="73" ref="S353:S358">Q353/R353</f>
        <v>0.21758059796301454</v>
      </c>
      <c r="T353" s="95">
        <v>33.67</v>
      </c>
      <c r="U353" s="95">
        <v>429.43</v>
      </c>
      <c r="V353" s="53">
        <f aca="true" t="shared" si="74" ref="V353:V358">T353/U353</f>
        <v>0.0784062594602147</v>
      </c>
      <c r="W353" s="95">
        <v>41.92</v>
      </c>
      <c r="X353" s="95">
        <v>456.48</v>
      </c>
      <c r="Y353" s="52">
        <f aca="true" t="shared" si="75" ref="Y353:Y358">W353/X353</f>
        <v>0.09183315807921485</v>
      </c>
      <c r="Z353" s="51">
        <f aca="true" t="shared" si="76" ref="Z353:Z358">X353/R353</f>
        <v>0.32580348157505945</v>
      </c>
      <c r="AA353" s="14" t="s">
        <v>236</v>
      </c>
      <c r="AB353" s="14">
        <v>2</v>
      </c>
      <c r="AC353" s="45"/>
      <c r="AE353" s="45"/>
      <c r="AF353" s="45"/>
      <c r="AG353" s="45"/>
    </row>
    <row r="354" spans="1:33" ht="15" customHeight="1">
      <c r="A354" t="s">
        <v>120</v>
      </c>
      <c r="B354" s="86">
        <v>10260</v>
      </c>
      <c r="C354" s="45" t="s">
        <v>303</v>
      </c>
      <c r="D354" s="2" t="s">
        <v>402</v>
      </c>
      <c r="E354" s="45" t="s">
        <v>379</v>
      </c>
      <c r="F354">
        <v>-31</v>
      </c>
      <c r="G354" s="97">
        <v>581850</v>
      </c>
      <c r="H354" s="97">
        <v>4588350</v>
      </c>
      <c r="I354" s="73">
        <v>33</v>
      </c>
      <c r="J354" s="86">
        <v>2</v>
      </c>
      <c r="K354" s="2" t="s">
        <v>1</v>
      </c>
      <c r="L354" s="20" t="s">
        <v>121</v>
      </c>
      <c r="M354" s="21" t="s">
        <v>122</v>
      </c>
      <c r="N354" s="98">
        <v>1</v>
      </c>
      <c r="O354" s="46" t="s">
        <v>2</v>
      </c>
      <c r="P354" s="14" t="s">
        <v>124</v>
      </c>
      <c r="Q354" s="95">
        <v>355.31</v>
      </c>
      <c r="R354" s="95">
        <v>1603.06</v>
      </c>
      <c r="S354" s="53">
        <f t="shared" si="73"/>
        <v>0.2216448542163113</v>
      </c>
      <c r="T354" s="95">
        <v>45.29</v>
      </c>
      <c r="U354" s="95">
        <v>578.43</v>
      </c>
      <c r="V354" s="53">
        <f t="shared" si="74"/>
        <v>0.07829815189391975</v>
      </c>
      <c r="W354" s="95">
        <v>63.89</v>
      </c>
      <c r="X354" s="95">
        <v>600.04</v>
      </c>
      <c r="Y354" s="52">
        <f t="shared" si="75"/>
        <v>0.10647623491767216</v>
      </c>
      <c r="Z354" s="51">
        <f t="shared" si="76"/>
        <v>0.3743091337816426</v>
      </c>
      <c r="AA354" s="14" t="s">
        <v>236</v>
      </c>
      <c r="AB354" s="14">
        <v>2</v>
      </c>
      <c r="AC354" s="45"/>
      <c r="AE354" s="45"/>
      <c r="AF354" s="45"/>
      <c r="AG354" s="45"/>
    </row>
    <row r="355" spans="1:33" ht="15" customHeight="1">
      <c r="A355" t="s">
        <v>120</v>
      </c>
      <c r="B355" s="86">
        <v>10261</v>
      </c>
      <c r="C355" s="45" t="s">
        <v>304</v>
      </c>
      <c r="D355" s="2" t="s">
        <v>402</v>
      </c>
      <c r="E355" s="45" t="s">
        <v>379</v>
      </c>
      <c r="F355">
        <v>-31</v>
      </c>
      <c r="G355" s="97">
        <v>581850</v>
      </c>
      <c r="H355" s="97">
        <v>4588350</v>
      </c>
      <c r="I355" s="73">
        <v>33</v>
      </c>
      <c r="J355" s="86">
        <v>2</v>
      </c>
      <c r="K355" s="2" t="s">
        <v>1</v>
      </c>
      <c r="L355" s="20" t="s">
        <v>121</v>
      </c>
      <c r="M355" s="21" t="s">
        <v>122</v>
      </c>
      <c r="N355" s="98">
        <v>1</v>
      </c>
      <c r="O355" s="46" t="s">
        <v>2</v>
      </c>
      <c r="P355" s="14" t="s">
        <v>124</v>
      </c>
      <c r="Q355" s="95">
        <v>399.79</v>
      </c>
      <c r="R355" s="95">
        <v>1750.25</v>
      </c>
      <c r="S355" s="53">
        <f t="shared" si="73"/>
        <v>0.22841879731466935</v>
      </c>
      <c r="T355" s="95">
        <v>39.65</v>
      </c>
      <c r="U355" s="95">
        <v>507.99</v>
      </c>
      <c r="V355" s="53">
        <f t="shared" si="74"/>
        <v>0.07805271757318057</v>
      </c>
      <c r="W355" s="95">
        <v>62.1</v>
      </c>
      <c r="X355" s="95">
        <v>508.04</v>
      </c>
      <c r="Y355" s="52">
        <f t="shared" si="75"/>
        <v>0.12223446972679317</v>
      </c>
      <c r="Z355" s="51">
        <f t="shared" si="76"/>
        <v>0.2902671046993287</v>
      </c>
      <c r="AA355" s="14" t="s">
        <v>236</v>
      </c>
      <c r="AB355" s="14">
        <v>2</v>
      </c>
      <c r="AC355" s="45"/>
      <c r="AE355" s="45"/>
      <c r="AF355" s="45"/>
      <c r="AG355" s="45"/>
    </row>
    <row r="356" spans="1:33" ht="15" customHeight="1">
      <c r="A356" t="s">
        <v>120</v>
      </c>
      <c r="B356" s="86">
        <v>10262</v>
      </c>
      <c r="C356" s="45" t="s">
        <v>305</v>
      </c>
      <c r="D356" s="2" t="s">
        <v>402</v>
      </c>
      <c r="E356" s="45" t="s">
        <v>379</v>
      </c>
      <c r="F356">
        <v>-31</v>
      </c>
      <c r="G356" s="97">
        <v>581850</v>
      </c>
      <c r="H356" s="97">
        <v>4588350</v>
      </c>
      <c r="I356" s="73">
        <v>33</v>
      </c>
      <c r="J356" s="86">
        <v>2</v>
      </c>
      <c r="K356" s="2" t="s">
        <v>1</v>
      </c>
      <c r="L356" s="20" t="s">
        <v>121</v>
      </c>
      <c r="M356" s="21" t="s">
        <v>122</v>
      </c>
      <c r="N356" s="98">
        <v>1</v>
      </c>
      <c r="O356" s="46" t="s">
        <v>2</v>
      </c>
      <c r="P356" s="14" t="s">
        <v>124</v>
      </c>
      <c r="Q356" s="95">
        <v>715.31</v>
      </c>
      <c r="R356" s="95">
        <v>3122.69</v>
      </c>
      <c r="S356" s="53">
        <f t="shared" si="73"/>
        <v>0.22906852745549508</v>
      </c>
      <c r="T356" s="95">
        <v>55.34</v>
      </c>
      <c r="U356" s="95">
        <v>762.29</v>
      </c>
      <c r="V356" s="53">
        <f t="shared" si="74"/>
        <v>0.07259704312007242</v>
      </c>
      <c r="W356" s="95">
        <v>117.91</v>
      </c>
      <c r="X356" s="95">
        <v>705.8</v>
      </c>
      <c r="Y356" s="52">
        <f t="shared" si="75"/>
        <v>0.1670586568432984</v>
      </c>
      <c r="Z356" s="51">
        <f t="shared" si="76"/>
        <v>0.22602307625796988</v>
      </c>
      <c r="AA356" s="14" t="s">
        <v>236</v>
      </c>
      <c r="AB356" s="14">
        <v>2</v>
      </c>
      <c r="AC356" s="45"/>
      <c r="AE356" s="45"/>
      <c r="AF356" s="45"/>
      <c r="AG356" s="45"/>
    </row>
    <row r="357" spans="1:33" ht="15" customHeight="1">
      <c r="A357" t="s">
        <v>120</v>
      </c>
      <c r="B357" s="86">
        <v>10263</v>
      </c>
      <c r="C357" s="45" t="s">
        <v>306</v>
      </c>
      <c r="D357" s="2" t="s">
        <v>402</v>
      </c>
      <c r="E357" s="45" t="s">
        <v>379</v>
      </c>
      <c r="F357">
        <v>-31</v>
      </c>
      <c r="G357" s="97">
        <v>581850</v>
      </c>
      <c r="H357" s="97">
        <v>4588350</v>
      </c>
      <c r="I357" s="73">
        <v>33</v>
      </c>
      <c r="J357" s="86">
        <v>2</v>
      </c>
      <c r="K357" s="2" t="s">
        <v>1</v>
      </c>
      <c r="L357" s="20" t="s">
        <v>121</v>
      </c>
      <c r="M357" s="21" t="s">
        <v>122</v>
      </c>
      <c r="N357" s="98">
        <v>1</v>
      </c>
      <c r="O357" s="46" t="s">
        <v>2</v>
      </c>
      <c r="P357" s="14" t="s">
        <v>124</v>
      </c>
      <c r="Q357" s="95">
        <v>597.27</v>
      </c>
      <c r="R357" s="95">
        <v>2597.88</v>
      </c>
      <c r="S357" s="53">
        <f t="shared" si="73"/>
        <v>0.22990669314979906</v>
      </c>
      <c r="T357" s="95">
        <v>74.67</v>
      </c>
      <c r="U357" s="95">
        <v>916.95</v>
      </c>
      <c r="V357" s="53">
        <f t="shared" si="74"/>
        <v>0.08143301161459185</v>
      </c>
      <c r="W357" s="95">
        <v>90.22</v>
      </c>
      <c r="X357" s="95">
        <v>870.47</v>
      </c>
      <c r="Y357" s="52">
        <f t="shared" si="75"/>
        <v>0.10364515721391891</v>
      </c>
      <c r="Z357" s="51">
        <f t="shared" si="76"/>
        <v>0.3350693642508507</v>
      </c>
      <c r="AA357" s="14" t="s">
        <v>236</v>
      </c>
      <c r="AB357" s="14">
        <v>2</v>
      </c>
      <c r="AC357" s="45"/>
      <c r="AE357" s="45"/>
      <c r="AF357" s="45"/>
      <c r="AG357" s="45"/>
    </row>
    <row r="358" spans="1:33" ht="15" customHeight="1">
      <c r="A358" t="s">
        <v>120</v>
      </c>
      <c r="B358" s="86">
        <v>10264</v>
      </c>
      <c r="C358" s="45" t="s">
        <v>307</v>
      </c>
      <c r="D358" s="2" t="s">
        <v>402</v>
      </c>
      <c r="E358" s="45" t="s">
        <v>379</v>
      </c>
      <c r="F358">
        <v>-31</v>
      </c>
      <c r="G358" s="97">
        <v>581850</v>
      </c>
      <c r="H358" s="97">
        <v>4588350</v>
      </c>
      <c r="I358" s="73">
        <v>33</v>
      </c>
      <c r="J358" s="86">
        <v>2</v>
      </c>
      <c r="K358" s="2" t="s">
        <v>1</v>
      </c>
      <c r="L358" s="20" t="s">
        <v>121</v>
      </c>
      <c r="M358" s="21" t="s">
        <v>122</v>
      </c>
      <c r="N358" s="98">
        <v>1</v>
      </c>
      <c r="O358" s="46" t="s">
        <v>2</v>
      </c>
      <c r="P358" s="14" t="s">
        <v>124</v>
      </c>
      <c r="Q358" s="95">
        <v>322.07</v>
      </c>
      <c r="R358" s="95">
        <v>1509.61</v>
      </c>
      <c r="S358" s="53">
        <f t="shared" si="73"/>
        <v>0.21334649346519963</v>
      </c>
      <c r="T358" s="95">
        <v>28.81</v>
      </c>
      <c r="U358" s="95">
        <v>414.7</v>
      </c>
      <c r="V358" s="53">
        <f t="shared" si="74"/>
        <v>0.06947190740294189</v>
      </c>
      <c r="W358" s="95">
        <v>58.36</v>
      </c>
      <c r="X358" s="95">
        <v>527.06</v>
      </c>
      <c r="Y358" s="52">
        <f t="shared" si="75"/>
        <v>0.11072743141198346</v>
      </c>
      <c r="Z358" s="51">
        <f t="shared" si="76"/>
        <v>0.3491365319519611</v>
      </c>
      <c r="AA358" s="14" t="s">
        <v>236</v>
      </c>
      <c r="AB358" s="14">
        <v>2</v>
      </c>
      <c r="AC358" s="45"/>
      <c r="AE358" s="45"/>
      <c r="AF358" s="45"/>
      <c r="AG358" s="45"/>
    </row>
    <row r="359" spans="2:33" ht="15" customHeight="1">
      <c r="B359" s="86"/>
      <c r="C359" s="45"/>
      <c r="D359" s="45"/>
      <c r="E359" s="45"/>
      <c r="I359" s="77"/>
      <c r="J359" s="86"/>
      <c r="K359" s="45"/>
      <c r="L359" s="47"/>
      <c r="M359"/>
      <c r="N359" s="46"/>
      <c r="O359" s="46"/>
      <c r="P359" s="46"/>
      <c r="Q359" s="95"/>
      <c r="R359" s="95"/>
      <c r="S359" s="40"/>
      <c r="T359" s="95"/>
      <c r="U359" s="95"/>
      <c r="V359" s="40"/>
      <c r="W359" s="95"/>
      <c r="X359" s="95"/>
      <c r="Y359" s="44"/>
      <c r="Z359" s="44"/>
      <c r="AA359" s="46"/>
      <c r="AB359" s="46"/>
      <c r="AC359" s="45"/>
      <c r="AE359" s="45"/>
      <c r="AF359" s="45"/>
      <c r="AG359" s="45"/>
    </row>
    <row r="360" spans="1:33" ht="15" customHeight="1">
      <c r="A360" t="s">
        <v>120</v>
      </c>
      <c r="B360" s="86">
        <v>10271</v>
      </c>
      <c r="C360" s="45" t="s">
        <v>314</v>
      </c>
      <c r="D360" s="2" t="s">
        <v>402</v>
      </c>
      <c r="E360" s="45" t="s">
        <v>379</v>
      </c>
      <c r="F360">
        <v>-31.5</v>
      </c>
      <c r="G360" s="97">
        <v>581850</v>
      </c>
      <c r="H360" s="97">
        <v>4588350</v>
      </c>
      <c r="I360" s="73">
        <v>33</v>
      </c>
      <c r="J360" s="86">
        <v>2</v>
      </c>
      <c r="K360" s="2" t="s">
        <v>1</v>
      </c>
      <c r="L360" s="48" t="s">
        <v>18</v>
      </c>
      <c r="M360" s="48" t="s">
        <v>230</v>
      </c>
      <c r="N360" s="98">
        <v>1</v>
      </c>
      <c r="O360" s="46" t="s">
        <v>2</v>
      </c>
      <c r="P360" s="14" t="s">
        <v>124</v>
      </c>
      <c r="Q360" s="95">
        <v>525.45</v>
      </c>
      <c r="R360" s="95">
        <v>2310.77</v>
      </c>
      <c r="S360" s="53">
        <f>Q360/R360</f>
        <v>0.22739173522245834</v>
      </c>
      <c r="T360" s="95">
        <v>72.78</v>
      </c>
      <c r="U360" s="95">
        <v>1092.58</v>
      </c>
      <c r="V360" s="53">
        <f>T360/U360</f>
        <v>0.06661297113254865</v>
      </c>
      <c r="W360" s="95">
        <v>6.22</v>
      </c>
      <c r="X360" s="95">
        <v>978.31</v>
      </c>
      <c r="Y360" s="52">
        <f>W360/X360</f>
        <v>0.006357902914209197</v>
      </c>
      <c r="Z360" s="51">
        <f>X360/R360</f>
        <v>0.42336969927772994</v>
      </c>
      <c r="AA360" s="14" t="s">
        <v>236</v>
      </c>
      <c r="AB360" s="14">
        <v>2</v>
      </c>
      <c r="AC360" s="45"/>
      <c r="AE360" s="45"/>
      <c r="AF360" s="45"/>
      <c r="AG360" s="45"/>
    </row>
    <row r="361" spans="1:33" ht="15" customHeight="1">
      <c r="A361" t="s">
        <v>120</v>
      </c>
      <c r="B361" s="86">
        <v>10272</v>
      </c>
      <c r="C361" s="45" t="s">
        <v>315</v>
      </c>
      <c r="D361" s="2" t="s">
        <v>402</v>
      </c>
      <c r="E361" s="45" t="s">
        <v>379</v>
      </c>
      <c r="F361">
        <v>-31.5</v>
      </c>
      <c r="G361" s="97">
        <v>581850</v>
      </c>
      <c r="H361" s="97">
        <v>4588350</v>
      </c>
      <c r="I361" s="73">
        <v>33</v>
      </c>
      <c r="J361" s="86">
        <v>2</v>
      </c>
      <c r="K361" s="2" t="s">
        <v>1</v>
      </c>
      <c r="L361" s="48" t="s">
        <v>375</v>
      </c>
      <c r="M361" s="48" t="s">
        <v>377</v>
      </c>
      <c r="N361" s="98">
        <v>1</v>
      </c>
      <c r="O361" s="46" t="s">
        <v>2</v>
      </c>
      <c r="P361" s="14" t="s">
        <v>124</v>
      </c>
      <c r="Q361" s="95">
        <v>47.85</v>
      </c>
      <c r="R361" s="95">
        <v>178.05</v>
      </c>
      <c r="S361" s="53">
        <f>Q361/R361</f>
        <v>0.2687447346251053</v>
      </c>
      <c r="T361" s="95" t="s">
        <v>123</v>
      </c>
      <c r="U361" s="95">
        <v>78.99</v>
      </c>
      <c r="V361" s="53"/>
      <c r="W361" s="95" t="s">
        <v>2</v>
      </c>
      <c r="X361" s="95">
        <v>65.83</v>
      </c>
      <c r="Y361" s="52"/>
      <c r="Z361" s="51">
        <f>X361/R361</f>
        <v>0.3697276046054479</v>
      </c>
      <c r="AA361" s="14" t="s">
        <v>236</v>
      </c>
      <c r="AB361" s="14">
        <v>2</v>
      </c>
      <c r="AC361" s="45"/>
      <c r="AE361" s="45"/>
      <c r="AF361" s="45"/>
      <c r="AG361" s="45"/>
    </row>
    <row r="362" spans="2:33" ht="15" customHeight="1">
      <c r="B362" s="86"/>
      <c r="C362" s="45"/>
      <c r="D362" s="45"/>
      <c r="E362" s="45"/>
      <c r="I362" s="77"/>
      <c r="J362" s="86"/>
      <c r="K362" s="45"/>
      <c r="L362" s="47"/>
      <c r="M362"/>
      <c r="N362" s="46"/>
      <c r="O362" s="46"/>
      <c r="P362" s="46"/>
      <c r="Q362" s="95"/>
      <c r="R362" s="95"/>
      <c r="S362" s="104"/>
      <c r="T362" s="95"/>
      <c r="U362" s="95"/>
      <c r="V362" s="104"/>
      <c r="W362" s="95"/>
      <c r="X362" s="95"/>
      <c r="Y362" s="44"/>
      <c r="Z362" s="44"/>
      <c r="AA362" s="46"/>
      <c r="AB362" s="46"/>
      <c r="AC362" s="45"/>
      <c r="AE362" s="45"/>
      <c r="AF362" s="45"/>
      <c r="AG362" s="45"/>
    </row>
    <row r="363" spans="1:33" ht="15" customHeight="1">
      <c r="A363" t="s">
        <v>120</v>
      </c>
      <c r="B363" s="86">
        <v>10265</v>
      </c>
      <c r="C363" s="45" t="s">
        <v>308</v>
      </c>
      <c r="D363" s="2" t="s">
        <v>402</v>
      </c>
      <c r="E363" s="45" t="s">
        <v>379</v>
      </c>
      <c r="F363">
        <v>-32</v>
      </c>
      <c r="G363" s="97">
        <v>581850</v>
      </c>
      <c r="H363" s="97">
        <v>4588350</v>
      </c>
      <c r="I363" s="73">
        <v>33</v>
      </c>
      <c r="J363" s="86">
        <v>2</v>
      </c>
      <c r="K363" s="2" t="s">
        <v>1</v>
      </c>
      <c r="L363" s="20" t="s">
        <v>121</v>
      </c>
      <c r="M363" s="21" t="s">
        <v>122</v>
      </c>
      <c r="N363" s="98">
        <v>1</v>
      </c>
      <c r="O363" s="46" t="s">
        <v>2</v>
      </c>
      <c r="P363" s="14" t="s">
        <v>124</v>
      </c>
      <c r="Q363" s="95">
        <v>446.44</v>
      </c>
      <c r="R363" s="95">
        <v>1827.37</v>
      </c>
      <c r="S363" s="53">
        <f aca="true" t="shared" si="77" ref="S363:S368">Q363/R363</f>
        <v>0.24430739259153866</v>
      </c>
      <c r="T363" s="95">
        <v>41.1</v>
      </c>
      <c r="U363" s="95">
        <v>493.43</v>
      </c>
      <c r="V363" s="53">
        <f aca="true" t="shared" si="78" ref="V363:V368">T363/U363</f>
        <v>0.08329448959325537</v>
      </c>
      <c r="W363" s="95">
        <v>57.3</v>
      </c>
      <c r="X363" s="95">
        <v>496.32</v>
      </c>
      <c r="Y363" s="52">
        <f aca="true" t="shared" si="79" ref="Y363:Y368">W363/X363</f>
        <v>0.11544970986460348</v>
      </c>
      <c r="Z363" s="51">
        <f aca="true" t="shared" si="80" ref="Z363:Z368">X363/R363</f>
        <v>0.2716034519555427</v>
      </c>
      <c r="AA363" s="14" t="s">
        <v>236</v>
      </c>
      <c r="AB363" s="14">
        <v>2</v>
      </c>
      <c r="AC363" s="45"/>
      <c r="AE363" s="45"/>
      <c r="AF363" s="45"/>
      <c r="AG363" s="45"/>
    </row>
    <row r="364" spans="1:33" ht="15" customHeight="1">
      <c r="A364" t="s">
        <v>120</v>
      </c>
      <c r="B364" s="86">
        <v>10266</v>
      </c>
      <c r="C364" s="45" t="s">
        <v>309</v>
      </c>
      <c r="D364" s="2" t="s">
        <v>402</v>
      </c>
      <c r="E364" s="45" t="s">
        <v>379</v>
      </c>
      <c r="F364">
        <v>-32</v>
      </c>
      <c r="G364" s="97">
        <v>581850</v>
      </c>
      <c r="H364" s="97">
        <v>4588350</v>
      </c>
      <c r="I364" s="73">
        <v>33</v>
      </c>
      <c r="J364" s="86">
        <v>2</v>
      </c>
      <c r="K364" s="2" t="s">
        <v>1</v>
      </c>
      <c r="L364" s="20" t="s">
        <v>121</v>
      </c>
      <c r="M364" s="21" t="s">
        <v>122</v>
      </c>
      <c r="N364" s="98">
        <v>1</v>
      </c>
      <c r="O364" s="46" t="s">
        <v>2</v>
      </c>
      <c r="P364" s="14" t="s">
        <v>124</v>
      </c>
      <c r="Q364" s="95">
        <v>626.33</v>
      </c>
      <c r="R364" s="95">
        <v>2520.42</v>
      </c>
      <c r="S364" s="53">
        <f t="shared" si="77"/>
        <v>0.2485022337546917</v>
      </c>
      <c r="T364" s="95">
        <v>61.74</v>
      </c>
      <c r="U364" s="95">
        <v>639.04</v>
      </c>
      <c r="V364" s="53">
        <f t="shared" si="78"/>
        <v>0.09661367050575864</v>
      </c>
      <c r="W364" s="95">
        <v>105.18</v>
      </c>
      <c r="X364" s="95">
        <v>743.54</v>
      </c>
      <c r="Y364" s="52">
        <f t="shared" si="79"/>
        <v>0.14145842859832694</v>
      </c>
      <c r="Z364" s="51">
        <f t="shared" si="80"/>
        <v>0.2950063878242515</v>
      </c>
      <c r="AA364" s="14" t="s">
        <v>236</v>
      </c>
      <c r="AB364" s="14">
        <v>2</v>
      </c>
      <c r="AC364" s="45"/>
      <c r="AE364" s="45"/>
      <c r="AF364" s="45"/>
      <c r="AG364" s="45"/>
    </row>
    <row r="365" spans="1:33" ht="15" customHeight="1">
      <c r="A365" t="s">
        <v>120</v>
      </c>
      <c r="B365" s="86">
        <v>10267</v>
      </c>
      <c r="C365" s="45" t="s">
        <v>310</v>
      </c>
      <c r="D365" s="2" t="s">
        <v>402</v>
      </c>
      <c r="E365" s="45" t="s">
        <v>379</v>
      </c>
      <c r="F365">
        <v>-32</v>
      </c>
      <c r="G365" s="97">
        <v>581850</v>
      </c>
      <c r="H365" s="97">
        <v>4588350</v>
      </c>
      <c r="I365" s="73">
        <v>33</v>
      </c>
      <c r="J365" s="86">
        <v>2</v>
      </c>
      <c r="K365" s="2" t="s">
        <v>1</v>
      </c>
      <c r="L365" s="20" t="s">
        <v>121</v>
      </c>
      <c r="M365" s="21" t="s">
        <v>122</v>
      </c>
      <c r="N365" s="98">
        <v>1</v>
      </c>
      <c r="O365" s="46" t="s">
        <v>2</v>
      </c>
      <c r="P365" s="14" t="s">
        <v>124</v>
      </c>
      <c r="Q365" s="95">
        <v>521.26</v>
      </c>
      <c r="R365" s="95">
        <v>2033.74</v>
      </c>
      <c r="S365" s="53">
        <f t="shared" si="77"/>
        <v>0.25630611582601515</v>
      </c>
      <c r="T365" s="95">
        <v>51.28</v>
      </c>
      <c r="U365" s="95">
        <v>498.05</v>
      </c>
      <c r="V365" s="53">
        <f t="shared" si="78"/>
        <v>0.10296155004517618</v>
      </c>
      <c r="W365" s="95">
        <v>96</v>
      </c>
      <c r="X365" s="95">
        <v>625.46</v>
      </c>
      <c r="Y365" s="52">
        <f t="shared" si="79"/>
        <v>0.1534870335433121</v>
      </c>
      <c r="Z365" s="51">
        <f t="shared" si="80"/>
        <v>0.30754177033445773</v>
      </c>
      <c r="AA365" s="14" t="s">
        <v>236</v>
      </c>
      <c r="AB365" s="14">
        <v>2</v>
      </c>
      <c r="AC365" s="45"/>
      <c r="AE365" s="45"/>
      <c r="AF365" s="45"/>
      <c r="AG365" s="45"/>
    </row>
    <row r="366" spans="1:33" ht="15" customHeight="1">
      <c r="A366" t="s">
        <v>120</v>
      </c>
      <c r="B366" s="86">
        <v>10268</v>
      </c>
      <c r="C366" s="45" t="s">
        <v>311</v>
      </c>
      <c r="D366" s="2" t="s">
        <v>402</v>
      </c>
      <c r="E366" s="45" t="s">
        <v>379</v>
      </c>
      <c r="F366">
        <v>-32</v>
      </c>
      <c r="G366" s="97">
        <v>581850</v>
      </c>
      <c r="H366" s="97">
        <v>4588350</v>
      </c>
      <c r="I366" s="73">
        <v>33</v>
      </c>
      <c r="J366" s="86">
        <v>2</v>
      </c>
      <c r="K366" s="2" t="s">
        <v>1</v>
      </c>
      <c r="L366" s="20" t="s">
        <v>121</v>
      </c>
      <c r="M366" s="21" t="s">
        <v>122</v>
      </c>
      <c r="N366" s="98">
        <v>1</v>
      </c>
      <c r="O366" s="46" t="s">
        <v>2</v>
      </c>
      <c r="P366" s="14" t="s">
        <v>124</v>
      </c>
      <c r="Q366" s="95">
        <v>444.14</v>
      </c>
      <c r="R366" s="95">
        <v>1931.7</v>
      </c>
      <c r="S366" s="53">
        <f t="shared" si="77"/>
        <v>0.22992183051198425</v>
      </c>
      <c r="T366" s="95">
        <v>44.8</v>
      </c>
      <c r="U366" s="95">
        <v>502.93</v>
      </c>
      <c r="V366" s="53">
        <f t="shared" si="78"/>
        <v>0.08907800290298848</v>
      </c>
      <c r="W366" s="95">
        <v>70.71</v>
      </c>
      <c r="X366" s="95">
        <v>613.53</v>
      </c>
      <c r="Y366" s="52">
        <f t="shared" si="79"/>
        <v>0.1152510879663586</v>
      </c>
      <c r="Z366" s="51">
        <f t="shared" si="80"/>
        <v>0.31761143034632705</v>
      </c>
      <c r="AA366" s="14" t="s">
        <v>236</v>
      </c>
      <c r="AB366" s="14">
        <v>2</v>
      </c>
      <c r="AC366" s="45"/>
      <c r="AE366" s="45"/>
      <c r="AF366" s="45"/>
      <c r="AG366" s="45"/>
    </row>
    <row r="367" spans="1:33" ht="15" customHeight="1">
      <c r="A367" t="s">
        <v>120</v>
      </c>
      <c r="B367" s="86">
        <v>10269</v>
      </c>
      <c r="C367" s="45" t="s">
        <v>312</v>
      </c>
      <c r="D367" s="2" t="s">
        <v>402</v>
      </c>
      <c r="E367" s="45" t="s">
        <v>379</v>
      </c>
      <c r="F367">
        <v>-32</v>
      </c>
      <c r="G367" s="97">
        <v>581850</v>
      </c>
      <c r="H367" s="97">
        <v>4588350</v>
      </c>
      <c r="I367" s="73">
        <v>33</v>
      </c>
      <c r="J367" s="86">
        <v>2</v>
      </c>
      <c r="K367" s="2" t="s">
        <v>1</v>
      </c>
      <c r="L367" s="20" t="s">
        <v>121</v>
      </c>
      <c r="M367" s="21" t="s">
        <v>122</v>
      </c>
      <c r="N367" s="98">
        <v>1</v>
      </c>
      <c r="O367" s="46" t="s">
        <v>2</v>
      </c>
      <c r="P367" s="14" t="s">
        <v>124</v>
      </c>
      <c r="Q367" s="95">
        <v>409.36</v>
      </c>
      <c r="R367" s="95">
        <v>1742.13</v>
      </c>
      <c r="S367" s="53">
        <f t="shared" si="77"/>
        <v>0.2349767238954613</v>
      </c>
      <c r="T367" s="95">
        <v>45.24</v>
      </c>
      <c r="U367" s="95">
        <v>580.93</v>
      </c>
      <c r="V367" s="53">
        <f t="shared" si="78"/>
        <v>0.07787513125505656</v>
      </c>
      <c r="W367" s="95">
        <v>64.14</v>
      </c>
      <c r="X367" s="95">
        <v>684.36</v>
      </c>
      <c r="Y367" s="52">
        <f t="shared" si="79"/>
        <v>0.09372260213922497</v>
      </c>
      <c r="Z367" s="51">
        <f t="shared" si="80"/>
        <v>0.392829467376143</v>
      </c>
      <c r="AA367" s="14" t="s">
        <v>236</v>
      </c>
      <c r="AB367" s="14">
        <v>2</v>
      </c>
      <c r="AC367" s="45"/>
      <c r="AE367" s="45"/>
      <c r="AF367" s="45"/>
      <c r="AG367" s="45"/>
    </row>
    <row r="368" spans="1:33" ht="15" customHeight="1">
      <c r="A368" t="s">
        <v>120</v>
      </c>
      <c r="B368" s="86">
        <v>10270</v>
      </c>
      <c r="C368" s="45" t="s">
        <v>313</v>
      </c>
      <c r="D368" s="2" t="s">
        <v>402</v>
      </c>
      <c r="E368" s="45" t="s">
        <v>379</v>
      </c>
      <c r="F368">
        <v>-32</v>
      </c>
      <c r="G368" s="97">
        <v>581850</v>
      </c>
      <c r="H368" s="97">
        <v>4588350</v>
      </c>
      <c r="I368" s="73">
        <v>33</v>
      </c>
      <c r="J368" s="86">
        <v>2</v>
      </c>
      <c r="K368" s="2" t="s">
        <v>1</v>
      </c>
      <c r="L368" s="20" t="s">
        <v>121</v>
      </c>
      <c r="M368" s="21" t="s">
        <v>122</v>
      </c>
      <c r="N368" s="98">
        <v>1</v>
      </c>
      <c r="O368" s="46" t="s">
        <v>2</v>
      </c>
      <c r="P368" s="14" t="s">
        <v>124</v>
      </c>
      <c r="Q368" s="95">
        <v>943.32</v>
      </c>
      <c r="R368" s="95">
        <v>3668.12</v>
      </c>
      <c r="S368" s="53">
        <f t="shared" si="77"/>
        <v>0.25716715919871763</v>
      </c>
      <c r="T368" s="95">
        <v>97.52</v>
      </c>
      <c r="U368" s="95">
        <v>1112.99</v>
      </c>
      <c r="V368" s="53">
        <f t="shared" si="78"/>
        <v>0.087619834859253</v>
      </c>
      <c r="W368" s="95">
        <v>107.7</v>
      </c>
      <c r="X368" s="95">
        <v>950.2</v>
      </c>
      <c r="Y368" s="52">
        <f t="shared" si="79"/>
        <v>0.11334455904020206</v>
      </c>
      <c r="Z368" s="51">
        <f t="shared" si="80"/>
        <v>0.25904277940743486</v>
      </c>
      <c r="AA368" s="14" t="s">
        <v>236</v>
      </c>
      <c r="AB368" s="14">
        <v>2</v>
      </c>
      <c r="AC368" s="45"/>
      <c r="AE368" s="45"/>
      <c r="AF368" s="45"/>
      <c r="AG368" s="45"/>
    </row>
    <row r="369" spans="2:33" ht="15" customHeight="1">
      <c r="B369" s="86"/>
      <c r="C369" s="45"/>
      <c r="D369" s="45"/>
      <c r="E369" s="45"/>
      <c r="I369" s="77"/>
      <c r="J369" s="86"/>
      <c r="K369" s="45"/>
      <c r="L369" s="47"/>
      <c r="M369"/>
      <c r="N369" s="46"/>
      <c r="O369" s="46"/>
      <c r="P369" s="46"/>
      <c r="Q369" s="95"/>
      <c r="R369" s="95"/>
      <c r="S369" s="104"/>
      <c r="T369" s="95"/>
      <c r="U369" s="95"/>
      <c r="V369" s="104"/>
      <c r="W369" s="95"/>
      <c r="X369" s="95"/>
      <c r="Y369" s="44"/>
      <c r="Z369" s="44"/>
      <c r="AA369" s="46"/>
      <c r="AB369" s="46"/>
      <c r="AC369" s="45"/>
      <c r="AE369" s="45"/>
      <c r="AF369" s="45"/>
      <c r="AG369" s="45"/>
    </row>
    <row r="370" spans="1:33" ht="15" customHeight="1">
      <c r="A370" t="s">
        <v>120</v>
      </c>
      <c r="B370" s="86">
        <v>10273</v>
      </c>
      <c r="C370" s="45" t="s">
        <v>316</v>
      </c>
      <c r="D370" s="2" t="s">
        <v>402</v>
      </c>
      <c r="E370" s="45" t="s">
        <v>379</v>
      </c>
      <c r="F370">
        <v>-35</v>
      </c>
      <c r="G370" s="97">
        <v>581850</v>
      </c>
      <c r="H370" s="97">
        <v>4588350</v>
      </c>
      <c r="I370" s="73">
        <v>33</v>
      </c>
      <c r="J370" s="86">
        <v>2</v>
      </c>
      <c r="K370" s="2" t="s">
        <v>1</v>
      </c>
      <c r="L370" s="48" t="s">
        <v>18</v>
      </c>
      <c r="M370" s="48" t="s">
        <v>230</v>
      </c>
      <c r="N370" s="98">
        <v>2</v>
      </c>
      <c r="O370" s="46" t="s">
        <v>2</v>
      </c>
      <c r="P370" s="14" t="s">
        <v>124</v>
      </c>
      <c r="Q370" s="95">
        <v>683.4</v>
      </c>
      <c r="R370" s="95">
        <v>1790.87</v>
      </c>
      <c r="S370" s="53">
        <f>Q370/R370</f>
        <v>0.3816022380183933</v>
      </c>
      <c r="T370" s="95">
        <v>225.84</v>
      </c>
      <c r="U370" s="95">
        <v>955.77</v>
      </c>
      <c r="V370" s="53">
        <f>T370/U370</f>
        <v>0.23629115791456104</v>
      </c>
      <c r="W370" s="95">
        <v>78.3</v>
      </c>
      <c r="X370" s="95">
        <v>1097.53</v>
      </c>
      <c r="Y370" s="52">
        <f>W370/X370</f>
        <v>0.07134201343015681</v>
      </c>
      <c r="Z370" s="51">
        <f>X370/R370</f>
        <v>0.6128473870241838</v>
      </c>
      <c r="AA370" s="14" t="s">
        <v>236</v>
      </c>
      <c r="AB370" s="14">
        <v>2</v>
      </c>
      <c r="AC370" s="45"/>
      <c r="AE370" s="45"/>
      <c r="AF370" s="45"/>
      <c r="AG370" s="45"/>
    </row>
    <row r="371" spans="1:33" ht="15" customHeight="1">
      <c r="A371" t="s">
        <v>120</v>
      </c>
      <c r="B371" s="86">
        <v>10274</v>
      </c>
      <c r="C371" s="45" t="s">
        <v>317</v>
      </c>
      <c r="D371" s="2" t="s">
        <v>402</v>
      </c>
      <c r="E371" s="45" t="s">
        <v>379</v>
      </c>
      <c r="F371">
        <v>-35</v>
      </c>
      <c r="G371" s="97">
        <v>581850</v>
      </c>
      <c r="H371" s="97">
        <v>4588350</v>
      </c>
      <c r="I371" s="73">
        <v>33</v>
      </c>
      <c r="J371" s="86">
        <v>2</v>
      </c>
      <c r="K371" s="2" t="s">
        <v>1</v>
      </c>
      <c r="L371" s="48" t="s">
        <v>18</v>
      </c>
      <c r="M371" s="48" t="s">
        <v>230</v>
      </c>
      <c r="N371" s="98">
        <v>2</v>
      </c>
      <c r="O371" s="46" t="s">
        <v>2</v>
      </c>
      <c r="P371" s="14" t="s">
        <v>124</v>
      </c>
      <c r="Q371" s="95">
        <v>609.06</v>
      </c>
      <c r="R371" s="95">
        <v>1553.06</v>
      </c>
      <c r="S371" s="53">
        <f>Q371/R371</f>
        <v>0.39216772050017384</v>
      </c>
      <c r="T371" s="95">
        <v>186.36</v>
      </c>
      <c r="U371" s="95">
        <v>811.46</v>
      </c>
      <c r="V371" s="53">
        <f>T371/U371</f>
        <v>0.22966011879821557</v>
      </c>
      <c r="W371" s="95">
        <v>56.03</v>
      </c>
      <c r="X371" s="95">
        <v>567.59</v>
      </c>
      <c r="Y371" s="52">
        <f>W371/X371</f>
        <v>0.09871562219207526</v>
      </c>
      <c r="Z371" s="51">
        <f>X371/R371</f>
        <v>0.3654655969505364</v>
      </c>
      <c r="AA371" s="14" t="s">
        <v>236</v>
      </c>
      <c r="AB371" s="14">
        <v>2</v>
      </c>
      <c r="AC371" s="45"/>
      <c r="AE371" s="45"/>
      <c r="AF371" s="45"/>
      <c r="AG371" s="45"/>
    </row>
    <row r="372" spans="1:33" ht="15" customHeight="1">
      <c r="A372" t="s">
        <v>120</v>
      </c>
      <c r="B372" s="86">
        <v>10275</v>
      </c>
      <c r="C372" s="45" t="s">
        <v>318</v>
      </c>
      <c r="D372" s="2" t="s">
        <v>402</v>
      </c>
      <c r="E372" s="45" t="s">
        <v>379</v>
      </c>
      <c r="F372">
        <v>-35</v>
      </c>
      <c r="G372" s="97">
        <v>581850</v>
      </c>
      <c r="H372" s="97">
        <v>4588350</v>
      </c>
      <c r="I372" s="73">
        <v>33</v>
      </c>
      <c r="J372" s="86">
        <v>2</v>
      </c>
      <c r="K372" s="2" t="s">
        <v>1</v>
      </c>
      <c r="L372" s="48" t="s">
        <v>18</v>
      </c>
      <c r="M372" s="48" t="s">
        <v>230</v>
      </c>
      <c r="N372" s="98">
        <v>2</v>
      </c>
      <c r="O372" s="46" t="s">
        <v>2</v>
      </c>
      <c r="P372" s="14" t="s">
        <v>124</v>
      </c>
      <c r="Q372" s="95">
        <v>995.43</v>
      </c>
      <c r="R372" s="95">
        <v>2570.29</v>
      </c>
      <c r="S372" s="53">
        <f>Q372/R372</f>
        <v>0.38728314703788286</v>
      </c>
      <c r="T372" s="95">
        <v>339.02</v>
      </c>
      <c r="U372" s="95">
        <v>1488.74</v>
      </c>
      <c r="V372" s="53">
        <f>T372/U372</f>
        <v>0.2277227722772277</v>
      </c>
      <c r="W372" s="95">
        <v>92.45</v>
      </c>
      <c r="X372" s="95">
        <v>1060.89</v>
      </c>
      <c r="Y372" s="52">
        <f>W372/X372</f>
        <v>0.087143813213434</v>
      </c>
      <c r="Z372" s="51">
        <f>X372/R372</f>
        <v>0.4127510903438912</v>
      </c>
      <c r="AA372" s="14" t="s">
        <v>236</v>
      </c>
      <c r="AB372" s="14">
        <v>2</v>
      </c>
      <c r="AC372" s="45"/>
      <c r="AE372" s="45"/>
      <c r="AF372" s="45"/>
      <c r="AG372" s="45"/>
    </row>
    <row r="373" spans="2:33" ht="15" customHeight="1">
      <c r="B373" s="86"/>
      <c r="C373" s="45"/>
      <c r="D373" s="45"/>
      <c r="E373" s="45"/>
      <c r="I373" s="77"/>
      <c r="J373" s="86"/>
      <c r="K373" s="45"/>
      <c r="L373" s="47"/>
      <c r="M373"/>
      <c r="N373" s="46"/>
      <c r="O373" s="46"/>
      <c r="P373" s="46"/>
      <c r="Q373" s="95"/>
      <c r="R373" s="95"/>
      <c r="S373" s="104"/>
      <c r="T373" s="95"/>
      <c r="U373" s="95"/>
      <c r="V373" s="104"/>
      <c r="W373" s="95"/>
      <c r="X373" s="95"/>
      <c r="Y373" s="44"/>
      <c r="Z373" s="44"/>
      <c r="AA373" s="46"/>
      <c r="AB373" s="46"/>
      <c r="AC373" s="45"/>
      <c r="AE373" s="45"/>
      <c r="AF373" s="45"/>
      <c r="AG373" s="45"/>
    </row>
    <row r="374" spans="1:33" ht="15" customHeight="1">
      <c r="A374" t="s">
        <v>120</v>
      </c>
      <c r="B374" s="86">
        <v>10276</v>
      </c>
      <c r="C374" s="45" t="s">
        <v>319</v>
      </c>
      <c r="D374" s="2" t="s">
        <v>402</v>
      </c>
      <c r="E374" s="45" t="s">
        <v>379</v>
      </c>
      <c r="F374">
        <v>-36.5</v>
      </c>
      <c r="G374" s="97">
        <v>581850</v>
      </c>
      <c r="H374" s="97">
        <v>4588350</v>
      </c>
      <c r="I374" s="73">
        <v>33</v>
      </c>
      <c r="J374" s="86">
        <v>2</v>
      </c>
      <c r="K374" s="2" t="s">
        <v>1</v>
      </c>
      <c r="L374" s="20" t="s">
        <v>121</v>
      </c>
      <c r="M374" s="21" t="s">
        <v>122</v>
      </c>
      <c r="N374" s="98">
        <v>1</v>
      </c>
      <c r="O374" s="46">
        <v>1</v>
      </c>
      <c r="P374" s="14" t="s">
        <v>124</v>
      </c>
      <c r="Q374" s="95">
        <v>237.95</v>
      </c>
      <c r="R374" s="95">
        <v>1186.88</v>
      </c>
      <c r="S374" s="53">
        <f>Q374/R374</f>
        <v>0.20048362092208138</v>
      </c>
      <c r="T374" s="95">
        <v>60.08</v>
      </c>
      <c r="U374" s="95">
        <v>1172.84</v>
      </c>
      <c r="V374" s="53">
        <f>T374/U374</f>
        <v>0.051226083694280555</v>
      </c>
      <c r="W374" s="95">
        <v>26.05</v>
      </c>
      <c r="X374" s="95">
        <v>1543.23</v>
      </c>
      <c r="Y374" s="52">
        <f>W374/X374</f>
        <v>0.016880179882454334</v>
      </c>
      <c r="Z374" s="51">
        <f>X374/R374</f>
        <v>1.3002409679158802</v>
      </c>
      <c r="AA374" s="14" t="s">
        <v>236</v>
      </c>
      <c r="AB374" s="14">
        <v>2</v>
      </c>
      <c r="AC374" s="45"/>
      <c r="AE374" s="45"/>
      <c r="AF374" s="45"/>
      <c r="AG374" s="45"/>
    </row>
    <row r="375" spans="1:33" ht="15" customHeight="1">
      <c r="A375" t="s">
        <v>120</v>
      </c>
      <c r="B375" s="86">
        <v>10277</v>
      </c>
      <c r="C375" s="45" t="s">
        <v>320</v>
      </c>
      <c r="D375" s="2" t="s">
        <v>402</v>
      </c>
      <c r="E375" s="45" t="s">
        <v>379</v>
      </c>
      <c r="F375">
        <v>-36.5</v>
      </c>
      <c r="G375" s="97">
        <v>581850</v>
      </c>
      <c r="H375" s="97">
        <v>4588350</v>
      </c>
      <c r="I375" s="73">
        <v>33</v>
      </c>
      <c r="J375" s="86">
        <v>2</v>
      </c>
      <c r="K375" s="2" t="s">
        <v>1</v>
      </c>
      <c r="L375" s="20" t="s">
        <v>121</v>
      </c>
      <c r="M375" s="21" t="s">
        <v>122</v>
      </c>
      <c r="N375" s="98">
        <v>1</v>
      </c>
      <c r="O375" s="46">
        <v>1</v>
      </c>
      <c r="P375" s="14" t="s">
        <v>124</v>
      </c>
      <c r="Q375" s="95">
        <v>272.07</v>
      </c>
      <c r="R375" s="95">
        <v>998.06</v>
      </c>
      <c r="S375" s="53">
        <f>Q375/R375</f>
        <v>0.2725988417530008</v>
      </c>
      <c r="T375" s="95">
        <v>46.82</v>
      </c>
      <c r="U375" s="95">
        <v>648.3</v>
      </c>
      <c r="V375" s="53">
        <f>T375/U375</f>
        <v>0.07221965139595866</v>
      </c>
      <c r="W375" s="95">
        <v>20.95</v>
      </c>
      <c r="X375" s="95">
        <v>804.34</v>
      </c>
      <c r="Y375" s="52">
        <f>W375/X375</f>
        <v>0.026046199368426285</v>
      </c>
      <c r="Z375" s="51">
        <f>X375/R375</f>
        <v>0.8059034526982346</v>
      </c>
      <c r="AA375" s="14" t="s">
        <v>236</v>
      </c>
      <c r="AB375" s="14">
        <v>2</v>
      </c>
      <c r="AC375" s="45"/>
      <c r="AE375" s="45"/>
      <c r="AF375" s="45"/>
      <c r="AG375" s="45"/>
    </row>
    <row r="376" spans="1:33" ht="15" customHeight="1">
      <c r="A376" t="s">
        <v>120</v>
      </c>
      <c r="B376" s="86">
        <v>10278</v>
      </c>
      <c r="C376" s="45" t="s">
        <v>321</v>
      </c>
      <c r="D376" s="2" t="s">
        <v>402</v>
      </c>
      <c r="E376" s="45" t="s">
        <v>379</v>
      </c>
      <c r="F376">
        <v>-36.5</v>
      </c>
      <c r="G376" s="97">
        <v>581850</v>
      </c>
      <c r="H376" s="97">
        <v>4588350</v>
      </c>
      <c r="I376" s="73">
        <v>33</v>
      </c>
      <c r="J376" s="86">
        <v>2</v>
      </c>
      <c r="K376" s="2" t="s">
        <v>1</v>
      </c>
      <c r="L376" s="20" t="s">
        <v>121</v>
      </c>
      <c r="M376" s="21" t="s">
        <v>122</v>
      </c>
      <c r="N376" s="98">
        <v>1</v>
      </c>
      <c r="O376" s="46">
        <v>1</v>
      </c>
      <c r="P376" s="14" t="s">
        <v>124</v>
      </c>
      <c r="Q376" s="95">
        <v>335.04</v>
      </c>
      <c r="R376" s="95">
        <v>1256.1</v>
      </c>
      <c r="S376" s="53">
        <f>Q376/R376</f>
        <v>0.2667303558633867</v>
      </c>
      <c r="T376" s="95">
        <v>11.73</v>
      </c>
      <c r="U376" s="95">
        <v>771.09</v>
      </c>
      <c r="V376" s="53">
        <f>T376/U376</f>
        <v>0.015212232035170992</v>
      </c>
      <c r="W376" s="95">
        <v>28.44</v>
      </c>
      <c r="X376" s="95">
        <v>997.72</v>
      </c>
      <c r="Y376" s="52">
        <f>W376/X376</f>
        <v>0.02850499138034719</v>
      </c>
      <c r="Z376" s="51">
        <f>X376/R376</f>
        <v>0.7942998168935596</v>
      </c>
      <c r="AA376" s="14" t="s">
        <v>236</v>
      </c>
      <c r="AB376" s="14">
        <v>2</v>
      </c>
      <c r="AC376" s="45"/>
      <c r="AE376" s="45"/>
      <c r="AF376" s="45"/>
      <c r="AG376" s="45"/>
    </row>
    <row r="377" spans="1:33" ht="15" customHeight="1">
      <c r="A377" t="s">
        <v>120</v>
      </c>
      <c r="B377" s="86">
        <v>10279</v>
      </c>
      <c r="C377" s="45" t="s">
        <v>322</v>
      </c>
      <c r="D377" s="2" t="s">
        <v>402</v>
      </c>
      <c r="E377" s="45" t="s">
        <v>379</v>
      </c>
      <c r="F377">
        <v>-36.5</v>
      </c>
      <c r="G377" s="97">
        <v>581850</v>
      </c>
      <c r="H377" s="97">
        <v>4588350</v>
      </c>
      <c r="I377" s="73">
        <v>33</v>
      </c>
      <c r="J377" s="86">
        <v>2</v>
      </c>
      <c r="K377" s="2" t="s">
        <v>1</v>
      </c>
      <c r="L377" s="20" t="s">
        <v>121</v>
      </c>
      <c r="M377" s="21" t="s">
        <v>122</v>
      </c>
      <c r="N377" s="98">
        <v>1</v>
      </c>
      <c r="O377" s="46">
        <v>1</v>
      </c>
      <c r="P377" s="14" t="s">
        <v>124</v>
      </c>
      <c r="Q377" s="95">
        <v>153.92</v>
      </c>
      <c r="R377" s="95">
        <v>467.06</v>
      </c>
      <c r="S377" s="53">
        <f>Q377/R377</f>
        <v>0.32955080717680807</v>
      </c>
      <c r="T377" s="95">
        <v>28.55</v>
      </c>
      <c r="U377" s="95">
        <v>222.12</v>
      </c>
      <c r="V377" s="53">
        <f>T377/U377</f>
        <v>0.128534125697821</v>
      </c>
      <c r="W377" s="95">
        <v>19.33</v>
      </c>
      <c r="X377" s="95">
        <v>383.1</v>
      </c>
      <c r="Y377" s="52">
        <f>W377/X377</f>
        <v>0.05045679979117723</v>
      </c>
      <c r="Z377" s="51">
        <f>X377/R377</f>
        <v>0.8202372286215904</v>
      </c>
      <c r="AA377" s="14" t="s">
        <v>236</v>
      </c>
      <c r="AB377" s="14">
        <v>2</v>
      </c>
      <c r="AC377" s="45"/>
      <c r="AE377" s="45"/>
      <c r="AF377" s="45"/>
      <c r="AG377" s="45"/>
    </row>
    <row r="378" spans="1:33" ht="15" customHeight="1">
      <c r="A378" t="s">
        <v>120</v>
      </c>
      <c r="B378" s="86">
        <v>10280</v>
      </c>
      <c r="C378" s="45" t="s">
        <v>323</v>
      </c>
      <c r="D378" s="2" t="s">
        <v>402</v>
      </c>
      <c r="E378" s="45" t="s">
        <v>379</v>
      </c>
      <c r="F378">
        <v>-36.5</v>
      </c>
      <c r="G378" s="97">
        <v>581850</v>
      </c>
      <c r="H378" s="97">
        <v>4588350</v>
      </c>
      <c r="I378" s="73">
        <v>33</v>
      </c>
      <c r="J378" s="86">
        <v>2</v>
      </c>
      <c r="K378" s="2" t="s">
        <v>1</v>
      </c>
      <c r="L378" s="20" t="s">
        <v>121</v>
      </c>
      <c r="M378" s="21" t="s">
        <v>122</v>
      </c>
      <c r="N378" s="98">
        <v>2</v>
      </c>
      <c r="O378" s="46">
        <v>1</v>
      </c>
      <c r="P378" s="14" t="s">
        <v>124</v>
      </c>
      <c r="Q378" s="95">
        <v>309.93</v>
      </c>
      <c r="R378" s="95">
        <v>971.01</v>
      </c>
      <c r="S378" s="53">
        <f>Q378/R378</f>
        <v>0.31918311860845927</v>
      </c>
      <c r="T378" s="95">
        <v>79.83</v>
      </c>
      <c r="U378" s="95">
        <v>508.81</v>
      </c>
      <c r="V378" s="53">
        <f>T378/U378</f>
        <v>0.15689550126766377</v>
      </c>
      <c r="W378" s="95">
        <v>33.77</v>
      </c>
      <c r="X378" s="95">
        <v>837.62</v>
      </c>
      <c r="Y378" s="52">
        <f>W378/X378</f>
        <v>0.04031661135120938</v>
      </c>
      <c r="Z378" s="51">
        <f>X378/R378</f>
        <v>0.8626275733514588</v>
      </c>
      <c r="AA378" s="14" t="s">
        <v>236</v>
      </c>
      <c r="AB378" s="14">
        <v>2</v>
      </c>
      <c r="AC378" s="45"/>
      <c r="AE378" s="45"/>
      <c r="AF378" s="45"/>
      <c r="AG378" s="45"/>
    </row>
    <row r="379" spans="2:33" ht="15" customHeight="1">
      <c r="B379" s="86"/>
      <c r="C379" s="45"/>
      <c r="D379" s="45"/>
      <c r="E379" s="45"/>
      <c r="I379" s="77"/>
      <c r="J379" s="86"/>
      <c r="K379" s="45"/>
      <c r="L379" s="47"/>
      <c r="M379"/>
      <c r="N379" s="46"/>
      <c r="O379" s="46"/>
      <c r="P379" s="46"/>
      <c r="Q379" s="95"/>
      <c r="R379" s="95"/>
      <c r="S379" s="104"/>
      <c r="T379" s="95"/>
      <c r="U379" s="95"/>
      <c r="V379" s="104"/>
      <c r="W379" s="95"/>
      <c r="X379" s="95"/>
      <c r="Y379" s="44"/>
      <c r="Z379" s="44"/>
      <c r="AA379" s="46"/>
      <c r="AB379" s="46"/>
      <c r="AC379" s="45"/>
      <c r="AE379" s="45"/>
      <c r="AF379" s="45"/>
      <c r="AG379" s="45"/>
    </row>
    <row r="380" spans="1:33" ht="15" customHeight="1">
      <c r="A380" t="s">
        <v>120</v>
      </c>
      <c r="B380" s="86">
        <v>10281</v>
      </c>
      <c r="C380" s="45" t="s">
        <v>324</v>
      </c>
      <c r="D380" s="2" t="s">
        <v>402</v>
      </c>
      <c r="E380" s="45" t="s">
        <v>379</v>
      </c>
      <c r="F380">
        <v>-38</v>
      </c>
      <c r="G380" s="97">
        <v>581850</v>
      </c>
      <c r="H380" s="97">
        <v>4588350</v>
      </c>
      <c r="I380" s="73">
        <v>33</v>
      </c>
      <c r="J380" s="86">
        <v>2</v>
      </c>
      <c r="K380" s="2" t="s">
        <v>1</v>
      </c>
      <c r="L380" s="48" t="s">
        <v>18</v>
      </c>
      <c r="M380" s="48" t="s">
        <v>230</v>
      </c>
      <c r="N380" s="98">
        <v>1</v>
      </c>
      <c r="O380" s="46">
        <v>1</v>
      </c>
      <c r="P380" s="14" t="s">
        <v>124</v>
      </c>
      <c r="Q380" s="95">
        <v>99.34</v>
      </c>
      <c r="R380" s="95">
        <v>365.35</v>
      </c>
      <c r="S380" s="53">
        <f>Q380/R380</f>
        <v>0.2719036540303818</v>
      </c>
      <c r="T380" s="95">
        <v>38.85</v>
      </c>
      <c r="U380" s="95">
        <v>360.16</v>
      </c>
      <c r="V380" s="53">
        <f>T380/U380</f>
        <v>0.10786872501110617</v>
      </c>
      <c r="W380" s="95">
        <v>9.43</v>
      </c>
      <c r="X380" s="95">
        <v>443.92</v>
      </c>
      <c r="Y380" s="52">
        <f>W380/X380</f>
        <v>0.021242566228149216</v>
      </c>
      <c r="Z380" s="51">
        <f>X380/R380</f>
        <v>1.2150540577528397</v>
      </c>
      <c r="AA380" s="14" t="s">
        <v>236</v>
      </c>
      <c r="AB380" s="14">
        <v>2</v>
      </c>
      <c r="AC380" s="45"/>
      <c r="AE380" s="45"/>
      <c r="AF380" s="45"/>
      <c r="AG380" s="45"/>
    </row>
    <row r="381" spans="1:33" ht="15" customHeight="1">
      <c r="A381" t="s">
        <v>120</v>
      </c>
      <c r="B381" s="86">
        <v>10282</v>
      </c>
      <c r="C381" s="45" t="s">
        <v>325</v>
      </c>
      <c r="D381" s="2" t="s">
        <v>402</v>
      </c>
      <c r="E381" s="45" t="s">
        <v>379</v>
      </c>
      <c r="F381">
        <v>-38</v>
      </c>
      <c r="G381" s="97">
        <v>581850</v>
      </c>
      <c r="H381" s="97">
        <v>4588350</v>
      </c>
      <c r="I381" s="73">
        <v>33</v>
      </c>
      <c r="J381" s="86">
        <v>2</v>
      </c>
      <c r="K381" s="2" t="s">
        <v>1</v>
      </c>
      <c r="L381" s="48" t="s">
        <v>375</v>
      </c>
      <c r="M381" s="48" t="s">
        <v>377</v>
      </c>
      <c r="N381" s="98">
        <v>3</v>
      </c>
      <c r="O381" s="46">
        <v>1</v>
      </c>
      <c r="P381" s="14" t="s">
        <v>124</v>
      </c>
      <c r="Q381" s="95">
        <v>189.9</v>
      </c>
      <c r="R381" s="95">
        <v>569.8</v>
      </c>
      <c r="S381" s="53">
        <f>Q381/R381</f>
        <v>0.3332748332748333</v>
      </c>
      <c r="T381" s="95">
        <v>61.15</v>
      </c>
      <c r="U381" s="95">
        <v>471.89</v>
      </c>
      <c r="V381" s="53">
        <f>T381/U381</f>
        <v>0.12958528470618152</v>
      </c>
      <c r="W381" s="95">
        <v>18.39</v>
      </c>
      <c r="X381" s="95">
        <v>534.21</v>
      </c>
      <c r="Y381" s="52">
        <f>W381/X381</f>
        <v>0.034424664457797495</v>
      </c>
      <c r="Z381" s="51">
        <f>X381/R381</f>
        <v>0.9375394875394877</v>
      </c>
      <c r="AA381" s="14" t="s">
        <v>236</v>
      </c>
      <c r="AB381" s="14">
        <v>2</v>
      </c>
      <c r="AC381" s="45"/>
      <c r="AE381" s="45"/>
      <c r="AF381" s="45"/>
      <c r="AG381" s="45"/>
    </row>
    <row r="382" spans="2:33" ht="15" customHeight="1">
      <c r="B382" s="86"/>
      <c r="C382" s="45"/>
      <c r="D382" s="45"/>
      <c r="E382" s="45"/>
      <c r="I382" s="77"/>
      <c r="J382" s="86"/>
      <c r="K382" s="45"/>
      <c r="L382" s="47"/>
      <c r="M382"/>
      <c r="N382" s="46"/>
      <c r="O382" s="46"/>
      <c r="P382" s="46"/>
      <c r="Q382" s="95"/>
      <c r="R382" s="95"/>
      <c r="S382" s="104"/>
      <c r="T382" s="95"/>
      <c r="U382" s="95"/>
      <c r="V382" s="104"/>
      <c r="W382" s="95"/>
      <c r="X382" s="95"/>
      <c r="Y382" s="44"/>
      <c r="Z382" s="44"/>
      <c r="AA382" s="46"/>
      <c r="AB382" s="46"/>
      <c r="AC382" s="45"/>
      <c r="AE382" s="45"/>
      <c r="AF382" s="45"/>
      <c r="AG382" s="45"/>
    </row>
    <row r="383" spans="1:33" ht="15" customHeight="1">
      <c r="A383" t="s">
        <v>120</v>
      </c>
      <c r="B383" s="86">
        <v>10283</v>
      </c>
      <c r="C383" s="45" t="s">
        <v>326</v>
      </c>
      <c r="D383" s="45" t="s">
        <v>402</v>
      </c>
      <c r="E383" s="45" t="s">
        <v>379</v>
      </c>
      <c r="F383">
        <v>-43.5</v>
      </c>
      <c r="G383" s="97">
        <v>581850</v>
      </c>
      <c r="H383" s="97">
        <v>4588350</v>
      </c>
      <c r="I383" s="77">
        <v>33</v>
      </c>
      <c r="J383" s="86">
        <v>2</v>
      </c>
      <c r="K383" s="45" t="s">
        <v>1</v>
      </c>
      <c r="L383" s="48" t="s">
        <v>375</v>
      </c>
      <c r="M383" s="48" t="s">
        <v>376</v>
      </c>
      <c r="N383" s="98">
        <v>1</v>
      </c>
      <c r="O383" s="46" t="s">
        <v>2</v>
      </c>
      <c r="P383" s="14" t="s">
        <v>124</v>
      </c>
      <c r="Q383" s="95">
        <v>671.11</v>
      </c>
      <c r="R383" s="95">
        <v>1764.48</v>
      </c>
      <c r="S383" s="53">
        <f>Q383/R383</f>
        <v>0.3803443507435618</v>
      </c>
      <c r="T383" s="95">
        <v>257.75</v>
      </c>
      <c r="U383" s="95">
        <v>1709.41</v>
      </c>
      <c r="V383" s="53">
        <f>T383/U383</f>
        <v>0.15078301870235927</v>
      </c>
      <c r="W383" s="95">
        <v>53.04</v>
      </c>
      <c r="X383" s="95">
        <v>1560.13</v>
      </c>
      <c r="Y383" s="52">
        <f>W383/X383</f>
        <v>0.0339971669027581</v>
      </c>
      <c r="Z383" s="51">
        <f>X383/R383</f>
        <v>0.8841868425825172</v>
      </c>
      <c r="AA383" s="14" t="s">
        <v>236</v>
      </c>
      <c r="AB383" s="14">
        <v>2</v>
      </c>
      <c r="AC383" s="45"/>
      <c r="AE383" s="45"/>
      <c r="AF383" s="45"/>
      <c r="AG383" s="45"/>
    </row>
    <row r="384" spans="1:33" ht="15" customHeight="1">
      <c r="A384" t="s">
        <v>120</v>
      </c>
      <c r="B384" s="86">
        <v>10284</v>
      </c>
      <c r="C384" s="45" t="s">
        <v>327</v>
      </c>
      <c r="D384" s="45" t="s">
        <v>402</v>
      </c>
      <c r="E384" s="45" t="s">
        <v>379</v>
      </c>
      <c r="F384">
        <v>-43.5</v>
      </c>
      <c r="G384" s="97">
        <v>581850</v>
      </c>
      <c r="H384" s="97">
        <v>4588350</v>
      </c>
      <c r="I384" s="77">
        <v>33</v>
      </c>
      <c r="J384" s="86">
        <v>2</v>
      </c>
      <c r="K384" s="45" t="s">
        <v>1</v>
      </c>
      <c r="L384" s="48" t="s">
        <v>375</v>
      </c>
      <c r="M384" s="48" t="s">
        <v>376</v>
      </c>
      <c r="N384" s="98">
        <v>1</v>
      </c>
      <c r="O384" s="46" t="s">
        <v>2</v>
      </c>
      <c r="P384" s="14" t="s">
        <v>124</v>
      </c>
      <c r="Q384" s="95">
        <v>553.56</v>
      </c>
      <c r="R384" s="95">
        <v>1148.63</v>
      </c>
      <c r="S384" s="53">
        <f>Q384/R384</f>
        <v>0.48193064781522327</v>
      </c>
      <c r="T384" s="95">
        <v>210.78</v>
      </c>
      <c r="U384" s="95">
        <v>859.58</v>
      </c>
      <c r="V384" s="53">
        <f>T384/U384</f>
        <v>0.24521277833360478</v>
      </c>
      <c r="W384" s="95">
        <v>40.76</v>
      </c>
      <c r="X384" s="95">
        <v>445.87</v>
      </c>
      <c r="Y384" s="52">
        <f>W384/X384</f>
        <v>0.09141678067598179</v>
      </c>
      <c r="Z384" s="51">
        <f>X384/R384</f>
        <v>0.38817547861365276</v>
      </c>
      <c r="AA384" s="14" t="s">
        <v>236</v>
      </c>
      <c r="AB384" s="14">
        <v>2</v>
      </c>
      <c r="AC384" s="45"/>
      <c r="AE384" s="45"/>
      <c r="AF384" s="45"/>
      <c r="AG384" s="45"/>
    </row>
    <row r="385" spans="1:33" ht="15" customHeight="1">
      <c r="A385" t="s">
        <v>120</v>
      </c>
      <c r="B385" s="86">
        <v>10285</v>
      </c>
      <c r="C385" s="45" t="s">
        <v>328</v>
      </c>
      <c r="D385" s="45" t="s">
        <v>402</v>
      </c>
      <c r="E385" s="45" t="s">
        <v>379</v>
      </c>
      <c r="F385">
        <v>-43.5</v>
      </c>
      <c r="G385" s="97">
        <v>581850</v>
      </c>
      <c r="H385" s="97">
        <v>4588350</v>
      </c>
      <c r="I385" s="77">
        <v>33</v>
      </c>
      <c r="J385" s="86">
        <v>2</v>
      </c>
      <c r="K385" s="45" t="s">
        <v>1</v>
      </c>
      <c r="L385" s="48" t="s">
        <v>375</v>
      </c>
      <c r="M385" s="48" t="s">
        <v>376</v>
      </c>
      <c r="N385" s="98">
        <v>1</v>
      </c>
      <c r="O385" s="46" t="s">
        <v>2</v>
      </c>
      <c r="P385" s="14" t="s">
        <v>124</v>
      </c>
      <c r="Q385" s="95">
        <v>466.72</v>
      </c>
      <c r="R385" s="95">
        <v>754.14</v>
      </c>
      <c r="S385" s="53">
        <f>Q385/R385</f>
        <v>0.6188771315670831</v>
      </c>
      <c r="T385" s="95">
        <v>191.16</v>
      </c>
      <c r="U385" s="95">
        <v>525.72</v>
      </c>
      <c r="V385" s="53">
        <f>T385/U385</f>
        <v>0.3636156128737731</v>
      </c>
      <c r="W385" s="95">
        <v>31.14</v>
      </c>
      <c r="X385" s="95">
        <v>193.11</v>
      </c>
      <c r="Y385" s="52">
        <f>W385/X385</f>
        <v>0.16125524312567965</v>
      </c>
      <c r="Z385" s="51">
        <f>X385/R385</f>
        <v>0.2560665128490731</v>
      </c>
      <c r="AA385" s="14" t="s">
        <v>236</v>
      </c>
      <c r="AB385" s="14">
        <v>2</v>
      </c>
      <c r="AC385" s="45"/>
      <c r="AE385" s="45"/>
      <c r="AF385" s="45"/>
      <c r="AG385" s="45"/>
    </row>
    <row r="386" spans="1:33" ht="15" customHeight="1">
      <c r="A386" t="s">
        <v>120</v>
      </c>
      <c r="B386" s="86">
        <v>10286</v>
      </c>
      <c r="C386" s="45" t="s">
        <v>329</v>
      </c>
      <c r="D386" s="2" t="s">
        <v>402</v>
      </c>
      <c r="E386" s="45" t="s">
        <v>379</v>
      </c>
      <c r="F386">
        <v>-43.5</v>
      </c>
      <c r="G386" s="97">
        <v>581850</v>
      </c>
      <c r="H386" s="97">
        <v>4588350</v>
      </c>
      <c r="I386" s="73">
        <v>33</v>
      </c>
      <c r="J386" s="86">
        <v>2</v>
      </c>
      <c r="K386" s="2" t="s">
        <v>1</v>
      </c>
      <c r="L386" s="48" t="s">
        <v>375</v>
      </c>
      <c r="M386" s="48" t="s">
        <v>377</v>
      </c>
      <c r="N386" s="98">
        <v>3</v>
      </c>
      <c r="O386" s="46" t="s">
        <v>2</v>
      </c>
      <c r="P386" s="14" t="s">
        <v>124</v>
      </c>
      <c r="Q386" s="95">
        <v>601.15</v>
      </c>
      <c r="R386" s="95">
        <v>1172.22</v>
      </c>
      <c r="S386" s="53">
        <f>Q386/R386</f>
        <v>0.5128303560765044</v>
      </c>
      <c r="T386" s="95">
        <v>124.96</v>
      </c>
      <c r="U386" s="95">
        <v>540.27</v>
      </c>
      <c r="V386" s="53">
        <f>T386/U386</f>
        <v>0.23129176152664407</v>
      </c>
      <c r="W386" s="95">
        <v>38.33</v>
      </c>
      <c r="X386" s="95">
        <v>304.91</v>
      </c>
      <c r="Y386" s="52">
        <f>W386/X386</f>
        <v>0.12570922567314943</v>
      </c>
      <c r="Z386" s="51">
        <f>X386/R386</f>
        <v>0.26011328931429256</v>
      </c>
      <c r="AA386" s="14" t="s">
        <v>236</v>
      </c>
      <c r="AB386" s="14">
        <v>2</v>
      </c>
      <c r="AC386" s="45"/>
      <c r="AE386" s="45"/>
      <c r="AF386" s="45"/>
      <c r="AG386" s="45"/>
    </row>
    <row r="387" spans="2:33" ht="15" customHeight="1">
      <c r="B387" s="86"/>
      <c r="C387" s="45"/>
      <c r="D387" s="45"/>
      <c r="E387" s="45"/>
      <c r="I387" s="77"/>
      <c r="J387" s="86"/>
      <c r="K387" s="45"/>
      <c r="L387" s="47"/>
      <c r="M387"/>
      <c r="N387" s="46"/>
      <c r="O387" s="46"/>
      <c r="P387" s="46"/>
      <c r="Q387" s="95"/>
      <c r="R387" s="95"/>
      <c r="S387" s="104"/>
      <c r="T387" s="95"/>
      <c r="U387" s="95"/>
      <c r="V387" s="104"/>
      <c r="W387" s="95"/>
      <c r="X387" s="95"/>
      <c r="Y387" s="44"/>
      <c r="Z387" s="44"/>
      <c r="AA387" s="46"/>
      <c r="AB387" s="46"/>
      <c r="AC387" s="45"/>
      <c r="AE387" s="45"/>
      <c r="AF387" s="45"/>
      <c r="AG387" s="45"/>
    </row>
    <row r="388" spans="1:33" ht="15" customHeight="1">
      <c r="A388" t="s">
        <v>120</v>
      </c>
      <c r="B388" s="86">
        <v>10287</v>
      </c>
      <c r="C388" s="45" t="s">
        <v>330</v>
      </c>
      <c r="D388" s="2" t="s">
        <v>402</v>
      </c>
      <c r="E388" s="45" t="s">
        <v>379</v>
      </c>
      <c r="F388">
        <v>-44</v>
      </c>
      <c r="G388" s="97">
        <v>581850</v>
      </c>
      <c r="H388" s="97">
        <v>4588350</v>
      </c>
      <c r="I388" s="73">
        <v>33</v>
      </c>
      <c r="J388" s="86">
        <v>2</v>
      </c>
      <c r="K388" s="2" t="s">
        <v>1</v>
      </c>
      <c r="L388" s="48" t="s">
        <v>375</v>
      </c>
      <c r="M388" s="48" t="s">
        <v>377</v>
      </c>
      <c r="N388" s="98">
        <v>3</v>
      </c>
      <c r="O388" s="46" t="s">
        <v>2</v>
      </c>
      <c r="P388" s="14" t="s">
        <v>124</v>
      </c>
      <c r="Q388" s="95">
        <v>337.03</v>
      </c>
      <c r="R388" s="95">
        <v>820.6</v>
      </c>
      <c r="S388" s="53">
        <f>Q388/R388</f>
        <v>0.4107116743845966</v>
      </c>
      <c r="T388" s="95">
        <v>102.48</v>
      </c>
      <c r="U388" s="95">
        <v>638.97</v>
      </c>
      <c r="V388" s="53">
        <f>T388/U388</f>
        <v>0.1603831165782431</v>
      </c>
      <c r="W388" s="95">
        <v>16.56</v>
      </c>
      <c r="X388" s="95">
        <v>551.04</v>
      </c>
      <c r="Y388" s="52">
        <f>W388/X388</f>
        <v>0.03005226480836237</v>
      </c>
      <c r="Z388" s="51">
        <f>X388/R388</f>
        <v>0.6715086522057031</v>
      </c>
      <c r="AA388" s="14" t="s">
        <v>236</v>
      </c>
      <c r="AB388" s="14">
        <v>2</v>
      </c>
      <c r="AC388" s="45"/>
      <c r="AE388" s="45"/>
      <c r="AF388" s="45"/>
      <c r="AG388" s="45"/>
    </row>
    <row r="389" spans="2:33" ht="15" customHeight="1">
      <c r="B389" s="86"/>
      <c r="C389" s="45"/>
      <c r="D389" s="45"/>
      <c r="E389" s="45"/>
      <c r="I389" s="77"/>
      <c r="J389" s="86"/>
      <c r="K389" s="45"/>
      <c r="L389" s="47"/>
      <c r="M389"/>
      <c r="N389" s="46"/>
      <c r="O389" s="46"/>
      <c r="P389" s="46"/>
      <c r="Q389" s="95"/>
      <c r="R389" s="95"/>
      <c r="S389" s="104"/>
      <c r="T389" s="95"/>
      <c r="U389" s="95"/>
      <c r="V389" s="104"/>
      <c r="W389" s="95"/>
      <c r="X389" s="95"/>
      <c r="Y389" s="44"/>
      <c r="Z389" s="44"/>
      <c r="AA389" s="46"/>
      <c r="AB389" s="46"/>
      <c r="AC389" s="45"/>
      <c r="AE389" s="45"/>
      <c r="AF389" s="45"/>
      <c r="AG389" s="45"/>
    </row>
    <row r="390" spans="1:33" ht="15" customHeight="1">
      <c r="A390" t="s">
        <v>120</v>
      </c>
      <c r="B390" s="86">
        <v>10288</v>
      </c>
      <c r="C390" s="45" t="s">
        <v>331</v>
      </c>
      <c r="D390" s="2" t="s">
        <v>402</v>
      </c>
      <c r="E390" s="45" t="s">
        <v>379</v>
      </c>
      <c r="F390">
        <v>-51.5</v>
      </c>
      <c r="G390" s="97">
        <v>581850</v>
      </c>
      <c r="H390" s="97">
        <v>4588350</v>
      </c>
      <c r="I390" s="73">
        <v>33</v>
      </c>
      <c r="J390" s="86">
        <v>2</v>
      </c>
      <c r="K390" s="2" t="s">
        <v>1</v>
      </c>
      <c r="L390" s="48" t="s">
        <v>18</v>
      </c>
      <c r="M390" s="48" t="s">
        <v>230</v>
      </c>
      <c r="N390" s="98">
        <v>1</v>
      </c>
      <c r="O390" s="46" t="s">
        <v>2</v>
      </c>
      <c r="P390" s="14" t="s">
        <v>124</v>
      </c>
      <c r="Q390" s="95">
        <v>440.21</v>
      </c>
      <c r="R390" s="95">
        <v>892.25</v>
      </c>
      <c r="S390" s="53">
        <f>Q390/R390</f>
        <v>0.49337069207060796</v>
      </c>
      <c r="T390" s="95">
        <v>123.56</v>
      </c>
      <c r="U390" s="95">
        <v>497.47</v>
      </c>
      <c r="V390" s="53">
        <f>T390/U390</f>
        <v>0.24837678653989184</v>
      </c>
      <c r="W390" s="95">
        <v>12.72</v>
      </c>
      <c r="X390" s="95">
        <v>340.06</v>
      </c>
      <c r="Y390" s="52">
        <f>W390/X390</f>
        <v>0.03740516379462448</v>
      </c>
      <c r="Z390" s="51">
        <f>X390/R390</f>
        <v>0.3811263659288316</v>
      </c>
      <c r="AA390" s="14" t="s">
        <v>236</v>
      </c>
      <c r="AB390" s="14">
        <v>2</v>
      </c>
      <c r="AC390" s="45"/>
      <c r="AE390" s="45"/>
      <c r="AF390" s="45"/>
      <c r="AG390" s="45"/>
    </row>
    <row r="391" spans="1:33" ht="15" customHeight="1">
      <c r="A391" t="s">
        <v>120</v>
      </c>
      <c r="B391" s="86">
        <v>10289</v>
      </c>
      <c r="C391" s="45" t="s">
        <v>332</v>
      </c>
      <c r="D391" s="2" t="s">
        <v>402</v>
      </c>
      <c r="E391" s="45" t="s">
        <v>379</v>
      </c>
      <c r="F391">
        <v>-51.5</v>
      </c>
      <c r="G391" s="97">
        <v>581850</v>
      </c>
      <c r="H391" s="97">
        <v>4588350</v>
      </c>
      <c r="I391" s="73">
        <v>33</v>
      </c>
      <c r="J391" s="86">
        <v>2</v>
      </c>
      <c r="K391" s="2" t="s">
        <v>1</v>
      </c>
      <c r="L391" s="48" t="s">
        <v>18</v>
      </c>
      <c r="M391" s="48" t="s">
        <v>230</v>
      </c>
      <c r="N391" s="98">
        <v>2</v>
      </c>
      <c r="O391" s="46" t="s">
        <v>2</v>
      </c>
      <c r="P391" s="14" t="s">
        <v>124</v>
      </c>
      <c r="Q391" s="95">
        <v>756.42</v>
      </c>
      <c r="R391" s="95">
        <v>1719.54</v>
      </c>
      <c r="S391" s="53">
        <f>Q391/R391</f>
        <v>0.43989671656373214</v>
      </c>
      <c r="T391" s="95">
        <v>278.76</v>
      </c>
      <c r="U391" s="95">
        <v>1374.64</v>
      </c>
      <c r="V391" s="53">
        <f>T391/U391</f>
        <v>0.20278763894546933</v>
      </c>
      <c r="W391" s="95">
        <v>29.93</v>
      </c>
      <c r="X391" s="95">
        <v>981.58</v>
      </c>
      <c r="Y391" s="52">
        <f>W391/X391</f>
        <v>0.030491656309215753</v>
      </c>
      <c r="Z391" s="51">
        <f>X391/R391</f>
        <v>0.5708387126789723</v>
      </c>
      <c r="AA391" s="14" t="s">
        <v>236</v>
      </c>
      <c r="AB391" s="14">
        <v>2</v>
      </c>
      <c r="AC391" s="45"/>
      <c r="AE391" s="45"/>
      <c r="AF391" s="45"/>
      <c r="AG391" s="45"/>
    </row>
    <row r="392" spans="2:33" ht="15" customHeight="1">
      <c r="B392" s="86"/>
      <c r="C392" s="45"/>
      <c r="D392" s="45"/>
      <c r="E392" s="45"/>
      <c r="I392" s="77"/>
      <c r="J392" s="86"/>
      <c r="K392" s="45"/>
      <c r="L392" s="47"/>
      <c r="M392"/>
      <c r="N392" s="46"/>
      <c r="O392" s="46"/>
      <c r="P392" s="46"/>
      <c r="Q392" s="95"/>
      <c r="R392" s="95"/>
      <c r="S392" s="104"/>
      <c r="T392" s="95"/>
      <c r="U392" s="95"/>
      <c r="V392" s="104"/>
      <c r="W392" s="95"/>
      <c r="X392" s="95"/>
      <c r="Y392" s="44"/>
      <c r="Z392" s="44"/>
      <c r="AA392" s="46"/>
      <c r="AB392" s="46"/>
      <c r="AC392" s="45"/>
      <c r="AE392" s="45"/>
      <c r="AF392" s="45"/>
      <c r="AG392" s="45"/>
    </row>
    <row r="393" spans="1:33" ht="15" customHeight="1">
      <c r="A393" t="s">
        <v>120</v>
      </c>
      <c r="B393" s="86">
        <v>10295</v>
      </c>
      <c r="C393" s="45" t="s">
        <v>462</v>
      </c>
      <c r="D393" s="2" t="s">
        <v>402</v>
      </c>
      <c r="E393" s="45" t="s">
        <v>461</v>
      </c>
      <c r="F393">
        <v>15.9</v>
      </c>
      <c r="G393" s="97">
        <v>556040</v>
      </c>
      <c r="H393" s="97">
        <v>4590275</v>
      </c>
      <c r="I393" s="73">
        <v>33</v>
      </c>
      <c r="J393" s="86">
        <v>42</v>
      </c>
      <c r="K393" s="2" t="s">
        <v>1</v>
      </c>
      <c r="L393" s="48" t="s">
        <v>18</v>
      </c>
      <c r="M393" s="48" t="s">
        <v>230</v>
      </c>
      <c r="N393" s="98">
        <v>1</v>
      </c>
      <c r="O393" s="46">
        <v>1</v>
      </c>
      <c r="P393" s="14" t="s">
        <v>124</v>
      </c>
      <c r="Q393" s="95">
        <v>166.76</v>
      </c>
      <c r="R393" s="95">
        <v>528.21</v>
      </c>
      <c r="S393" s="53">
        <v>0.416</v>
      </c>
      <c r="T393" s="95">
        <v>108.85</v>
      </c>
      <c r="U393" s="95">
        <v>571.18</v>
      </c>
      <c r="V393" s="53">
        <f>T393/U393</f>
        <v>0.1905703981231836</v>
      </c>
      <c r="W393" s="95">
        <v>9.61</v>
      </c>
      <c r="X393" s="95">
        <v>645.7</v>
      </c>
      <c r="Y393" s="52">
        <f>W393/X393</f>
        <v>0.014883072634350316</v>
      </c>
      <c r="Z393" s="51">
        <f>X393/R393</f>
        <v>1.2224304727286497</v>
      </c>
      <c r="AA393" s="14" t="s">
        <v>236</v>
      </c>
      <c r="AB393" s="14">
        <v>2</v>
      </c>
      <c r="AC393" s="45"/>
      <c r="AE393" s="45"/>
      <c r="AF393" s="45"/>
      <c r="AG393" s="45"/>
    </row>
    <row r="394" spans="1:33" ht="15" customHeight="1">
      <c r="A394" t="s">
        <v>120</v>
      </c>
      <c r="B394" s="86">
        <v>10296</v>
      </c>
      <c r="C394" s="45" t="s">
        <v>463</v>
      </c>
      <c r="D394" s="2" t="s">
        <v>402</v>
      </c>
      <c r="E394" s="45" t="s">
        <v>461</v>
      </c>
      <c r="F394">
        <v>15.9</v>
      </c>
      <c r="G394" s="97">
        <v>556040</v>
      </c>
      <c r="H394" s="97">
        <v>4590275</v>
      </c>
      <c r="I394" s="73">
        <v>33</v>
      </c>
      <c r="J394" s="86">
        <v>42</v>
      </c>
      <c r="K394" s="2" t="s">
        <v>1</v>
      </c>
      <c r="L394" s="48" t="s">
        <v>18</v>
      </c>
      <c r="M394" s="48" t="s">
        <v>230</v>
      </c>
      <c r="N394" s="98">
        <v>1</v>
      </c>
      <c r="O394" s="46">
        <v>1</v>
      </c>
      <c r="P394" s="14" t="s">
        <v>124</v>
      </c>
      <c r="Q394" s="95">
        <v>97.84</v>
      </c>
      <c r="R394" s="95">
        <v>363.15</v>
      </c>
      <c r="S394" s="53">
        <v>0.369</v>
      </c>
      <c r="T394" s="95">
        <v>64.12</v>
      </c>
      <c r="U394" s="95">
        <v>433.95</v>
      </c>
      <c r="V394" s="53">
        <f>T394/U394</f>
        <v>0.14775895840534625</v>
      </c>
      <c r="W394" s="95" t="s">
        <v>2</v>
      </c>
      <c r="X394" s="95">
        <v>549.78</v>
      </c>
      <c r="Y394" s="52"/>
      <c r="Z394" s="51">
        <f>X394/R394</f>
        <v>1.5139198678232135</v>
      </c>
      <c r="AA394" s="14" t="s">
        <v>236</v>
      </c>
      <c r="AB394" s="14">
        <v>2</v>
      </c>
      <c r="AC394" s="45"/>
      <c r="AE394" s="45"/>
      <c r="AF394" s="45"/>
      <c r="AG394" s="45"/>
    </row>
    <row r="395" spans="1:33" ht="15" customHeight="1">
      <c r="A395" t="s">
        <v>120</v>
      </c>
      <c r="B395" s="86">
        <v>10297</v>
      </c>
      <c r="C395" s="45" t="s">
        <v>464</v>
      </c>
      <c r="D395" s="2" t="s">
        <v>402</v>
      </c>
      <c r="E395" s="45" t="s">
        <v>461</v>
      </c>
      <c r="F395">
        <v>15.9</v>
      </c>
      <c r="G395" s="97">
        <v>556040</v>
      </c>
      <c r="H395" s="97">
        <v>4590275</v>
      </c>
      <c r="I395" s="73">
        <v>33</v>
      </c>
      <c r="J395" s="86">
        <v>42</v>
      </c>
      <c r="K395" s="2" t="s">
        <v>1</v>
      </c>
      <c r="L395" s="48" t="s">
        <v>18</v>
      </c>
      <c r="M395" s="48" t="s">
        <v>230</v>
      </c>
      <c r="N395" s="98">
        <v>2</v>
      </c>
      <c r="O395" s="46">
        <v>1</v>
      </c>
      <c r="P395" s="14" t="s">
        <v>124</v>
      </c>
      <c r="Q395" s="95">
        <v>206.51</v>
      </c>
      <c r="R395" s="95">
        <v>801.86</v>
      </c>
      <c r="S395" s="53">
        <v>0.358</v>
      </c>
      <c r="T395" s="95">
        <v>135.35</v>
      </c>
      <c r="U395" s="95">
        <v>908.64</v>
      </c>
      <c r="V395" s="53">
        <f>T395/U395</f>
        <v>0.14895888360626872</v>
      </c>
      <c r="W395" s="95">
        <v>11.17</v>
      </c>
      <c r="X395" s="95">
        <v>1028.68</v>
      </c>
      <c r="Y395" s="52">
        <f>W395/X395</f>
        <v>0.010858576039195862</v>
      </c>
      <c r="Z395" s="51">
        <f>X395/R395</f>
        <v>1.2828673334497294</v>
      </c>
      <c r="AA395" s="14" t="s">
        <v>236</v>
      </c>
      <c r="AB395" s="14">
        <v>2</v>
      </c>
      <c r="AC395" s="45"/>
      <c r="AE395" s="45"/>
      <c r="AF395" s="45"/>
      <c r="AG395" s="45"/>
    </row>
    <row r="396" spans="2:33" ht="15" customHeight="1">
      <c r="B396" s="86"/>
      <c r="C396" s="45"/>
      <c r="D396" s="45"/>
      <c r="E396" s="45"/>
      <c r="I396" s="77"/>
      <c r="J396" s="86"/>
      <c r="K396" s="45"/>
      <c r="L396" s="47"/>
      <c r="M396"/>
      <c r="N396" s="46"/>
      <c r="O396" s="46"/>
      <c r="P396" s="46"/>
      <c r="Q396" s="95"/>
      <c r="R396" s="95"/>
      <c r="S396" s="104"/>
      <c r="T396" s="95"/>
      <c r="U396" s="95"/>
      <c r="V396" s="104"/>
      <c r="W396" s="95"/>
      <c r="X396" s="95"/>
      <c r="Y396" s="44"/>
      <c r="Z396" s="44"/>
      <c r="AA396" s="46"/>
      <c r="AB396" s="46"/>
      <c r="AC396" s="45"/>
      <c r="AE396" s="45"/>
      <c r="AF396" s="45"/>
      <c r="AG396" s="45"/>
    </row>
    <row r="397" spans="1:33" ht="15" customHeight="1">
      <c r="A397" t="s">
        <v>120</v>
      </c>
      <c r="B397" s="86">
        <v>10298</v>
      </c>
      <c r="C397" s="45" t="s">
        <v>465</v>
      </c>
      <c r="D397" s="2" t="s">
        <v>402</v>
      </c>
      <c r="E397" s="45" t="s">
        <v>461</v>
      </c>
      <c r="F397">
        <v>14.5</v>
      </c>
      <c r="G397" s="97">
        <v>556040</v>
      </c>
      <c r="H397" s="97">
        <v>4590275</v>
      </c>
      <c r="I397" s="73">
        <v>33</v>
      </c>
      <c r="J397" s="86">
        <v>42</v>
      </c>
      <c r="K397" s="2" t="s">
        <v>1</v>
      </c>
      <c r="L397" s="48" t="s">
        <v>373</v>
      </c>
      <c r="M397" s="48" t="s">
        <v>374</v>
      </c>
      <c r="N397" s="98">
        <v>1</v>
      </c>
      <c r="O397" s="46">
        <v>1</v>
      </c>
      <c r="P397" s="14" t="s">
        <v>124</v>
      </c>
      <c r="Q397" s="95">
        <v>296.87</v>
      </c>
      <c r="R397" s="95">
        <v>3780.79</v>
      </c>
      <c r="S397" s="53">
        <f>Q397/R397</f>
        <v>0.07852062664152201</v>
      </c>
      <c r="T397" s="95">
        <v>216.19</v>
      </c>
      <c r="U397" s="95">
        <v>5806.34</v>
      </c>
      <c r="V397" s="53">
        <f>T397/U397</f>
        <v>0.03723343793164024</v>
      </c>
      <c r="W397" s="95">
        <v>43.22</v>
      </c>
      <c r="X397" s="95">
        <v>5844.36</v>
      </c>
      <c r="Y397" s="52">
        <f>W397/X397</f>
        <v>0.0073951638844971905</v>
      </c>
      <c r="Z397" s="51">
        <f>X397/R397</f>
        <v>1.54580391928671</v>
      </c>
      <c r="AA397" s="14" t="s">
        <v>236</v>
      </c>
      <c r="AB397" s="14">
        <v>2</v>
      </c>
      <c r="AC397" s="45"/>
      <c r="AE397" s="45"/>
      <c r="AF397" s="45"/>
      <c r="AG397" s="45"/>
    </row>
    <row r="398" spans="1:33" ht="15" customHeight="1">
      <c r="A398" t="s">
        <v>120</v>
      </c>
      <c r="B398" s="86">
        <v>10299</v>
      </c>
      <c r="C398" s="45" t="s">
        <v>466</v>
      </c>
      <c r="D398" s="2" t="s">
        <v>402</v>
      </c>
      <c r="E398" s="45" t="s">
        <v>461</v>
      </c>
      <c r="F398">
        <v>14.5</v>
      </c>
      <c r="G398" s="97">
        <v>556040</v>
      </c>
      <c r="H398" s="97">
        <v>4590275</v>
      </c>
      <c r="I398" s="73">
        <v>33</v>
      </c>
      <c r="J398" s="86">
        <v>42</v>
      </c>
      <c r="K398" s="2" t="s">
        <v>1</v>
      </c>
      <c r="L398" s="20" t="s">
        <v>121</v>
      </c>
      <c r="M398" s="21" t="s">
        <v>122</v>
      </c>
      <c r="N398" s="98">
        <v>1</v>
      </c>
      <c r="O398" s="46">
        <v>1</v>
      </c>
      <c r="P398" s="14" t="s">
        <v>124</v>
      </c>
      <c r="Q398" s="95">
        <v>180.8</v>
      </c>
      <c r="R398" s="95">
        <v>861.18</v>
      </c>
      <c r="S398" s="53">
        <f>Q398/R398</f>
        <v>0.20994449476299962</v>
      </c>
      <c r="T398" s="95">
        <v>30.57</v>
      </c>
      <c r="U398" s="95">
        <v>663.1</v>
      </c>
      <c r="V398" s="53">
        <f>T398/U398</f>
        <v>0.0461016437942995</v>
      </c>
      <c r="W398" s="95">
        <v>18.29</v>
      </c>
      <c r="X398" s="95">
        <v>1012.45</v>
      </c>
      <c r="Y398" s="52">
        <f>W398/X398</f>
        <v>0.018065089634056</v>
      </c>
      <c r="Z398" s="51">
        <f>X398/R398</f>
        <v>1.1756543347499944</v>
      </c>
      <c r="AA398" s="14" t="s">
        <v>236</v>
      </c>
      <c r="AB398" s="14">
        <v>2</v>
      </c>
      <c r="AC398" s="45"/>
      <c r="AE398" s="45"/>
      <c r="AF398" s="45"/>
      <c r="AG398" s="45"/>
    </row>
    <row r="399" spans="1:33" ht="15" customHeight="1">
      <c r="A399" t="s">
        <v>120</v>
      </c>
      <c r="B399" s="86">
        <v>10300</v>
      </c>
      <c r="C399" s="45" t="s">
        <v>467</v>
      </c>
      <c r="D399" s="2" t="s">
        <v>402</v>
      </c>
      <c r="E399" s="45" t="s">
        <v>461</v>
      </c>
      <c r="F399">
        <v>14.5</v>
      </c>
      <c r="G399" s="97">
        <v>556040</v>
      </c>
      <c r="H399" s="97">
        <v>4590275</v>
      </c>
      <c r="I399" s="73">
        <v>33</v>
      </c>
      <c r="J399" s="86">
        <v>42</v>
      </c>
      <c r="K399" s="2" t="s">
        <v>1</v>
      </c>
      <c r="L399" s="48" t="s">
        <v>18</v>
      </c>
      <c r="M399" s="48" t="s">
        <v>230</v>
      </c>
      <c r="N399" s="98">
        <v>1</v>
      </c>
      <c r="O399" s="46">
        <v>1</v>
      </c>
      <c r="P399" s="14" t="s">
        <v>124</v>
      </c>
      <c r="Q399" s="95">
        <v>30.66</v>
      </c>
      <c r="R399" s="95">
        <v>100.77</v>
      </c>
      <c r="S399" s="53">
        <v>0.404</v>
      </c>
      <c r="T399" s="95">
        <v>18.7</v>
      </c>
      <c r="U399" s="95">
        <v>99.28</v>
      </c>
      <c r="V399" s="53">
        <f>T399/U399</f>
        <v>0.18835616438356165</v>
      </c>
      <c r="W399" s="95" t="s">
        <v>2</v>
      </c>
      <c r="X399" s="95">
        <v>298.2</v>
      </c>
      <c r="Y399" s="44" t="s">
        <v>2</v>
      </c>
      <c r="Z399" s="51">
        <f>X399/R399</f>
        <v>2.959214051801131</v>
      </c>
      <c r="AA399" s="14" t="s">
        <v>236</v>
      </c>
      <c r="AB399" s="14">
        <v>2</v>
      </c>
      <c r="AC399" s="45"/>
      <c r="AE399" s="45"/>
      <c r="AF399" s="45"/>
      <c r="AG399" s="45"/>
    </row>
    <row r="400" spans="2:33" ht="15" customHeight="1">
      <c r="B400" s="86"/>
      <c r="C400" s="45"/>
      <c r="D400" s="45"/>
      <c r="E400" s="45"/>
      <c r="I400" s="77"/>
      <c r="J400" s="86"/>
      <c r="K400" s="45"/>
      <c r="L400" s="47"/>
      <c r="M400"/>
      <c r="N400" s="46"/>
      <c r="O400" s="46"/>
      <c r="P400" s="46"/>
      <c r="Q400" s="95"/>
      <c r="R400" s="95"/>
      <c r="S400" s="104"/>
      <c r="T400" s="95"/>
      <c r="U400" s="95"/>
      <c r="V400" s="104"/>
      <c r="W400" s="95"/>
      <c r="X400" s="95"/>
      <c r="Y400" s="44"/>
      <c r="Z400" s="44"/>
      <c r="AA400" s="46"/>
      <c r="AB400" s="46"/>
      <c r="AC400" s="45"/>
      <c r="AE400" s="45"/>
      <c r="AF400" s="45"/>
      <c r="AG400" s="45"/>
    </row>
    <row r="401" spans="1:33" ht="15" customHeight="1">
      <c r="A401" t="s">
        <v>120</v>
      </c>
      <c r="B401" s="86">
        <v>10301</v>
      </c>
      <c r="C401" s="45" t="s">
        <v>468</v>
      </c>
      <c r="D401" s="2" t="s">
        <v>402</v>
      </c>
      <c r="E401" s="45" t="s">
        <v>461</v>
      </c>
      <c r="F401">
        <v>12.5</v>
      </c>
      <c r="G401" s="97">
        <v>556040</v>
      </c>
      <c r="H401" s="97">
        <v>4590275</v>
      </c>
      <c r="I401" s="73">
        <v>33</v>
      </c>
      <c r="J401" s="86">
        <v>42</v>
      </c>
      <c r="K401" s="2" t="s">
        <v>1</v>
      </c>
      <c r="L401" s="48" t="s">
        <v>18</v>
      </c>
      <c r="M401" s="48" t="s">
        <v>230</v>
      </c>
      <c r="N401" s="98">
        <v>1</v>
      </c>
      <c r="O401" s="46" t="s">
        <v>2</v>
      </c>
      <c r="P401" s="14" t="s">
        <v>124</v>
      </c>
      <c r="Q401" s="95">
        <v>101.01</v>
      </c>
      <c r="R401" s="95">
        <v>358.97</v>
      </c>
      <c r="S401" s="53">
        <v>0.381</v>
      </c>
      <c r="T401" s="95">
        <v>72.11</v>
      </c>
      <c r="U401" s="95">
        <v>432.33</v>
      </c>
      <c r="V401" s="53">
        <f>T401/U401</f>
        <v>0.1667938843013439</v>
      </c>
      <c r="W401" s="95" t="s">
        <v>2</v>
      </c>
      <c r="X401" s="95">
        <v>489.31</v>
      </c>
      <c r="Y401" s="44" t="s">
        <v>2</v>
      </c>
      <c r="Z401" s="51">
        <f>X401/R401</f>
        <v>1.3630944090035377</v>
      </c>
      <c r="AA401" s="14" t="s">
        <v>236</v>
      </c>
      <c r="AB401" s="14">
        <v>2</v>
      </c>
      <c r="AC401" s="45"/>
      <c r="AE401" s="45"/>
      <c r="AF401" s="45"/>
      <c r="AG401" s="45"/>
    </row>
    <row r="402" spans="2:33" ht="15" customHeight="1">
      <c r="B402" s="86"/>
      <c r="C402" s="45"/>
      <c r="D402" s="45"/>
      <c r="E402" s="45"/>
      <c r="I402" s="77"/>
      <c r="J402" s="86"/>
      <c r="K402" s="45"/>
      <c r="L402" s="47"/>
      <c r="M402"/>
      <c r="N402" s="46"/>
      <c r="O402" s="46"/>
      <c r="P402" s="46"/>
      <c r="Q402" s="95"/>
      <c r="R402" s="95"/>
      <c r="S402" s="104"/>
      <c r="T402" s="95"/>
      <c r="U402" s="95"/>
      <c r="V402" s="104"/>
      <c r="W402" s="95"/>
      <c r="X402" s="95"/>
      <c r="Y402" s="44"/>
      <c r="Z402" s="44"/>
      <c r="AA402" s="46"/>
      <c r="AB402" s="46"/>
      <c r="AC402" s="45"/>
      <c r="AE402" s="45"/>
      <c r="AF402" s="45"/>
      <c r="AG402" s="45"/>
    </row>
    <row r="403" spans="1:33" ht="15" customHeight="1">
      <c r="A403" t="s">
        <v>120</v>
      </c>
      <c r="B403" s="86">
        <v>10302</v>
      </c>
      <c r="C403" s="45" t="s">
        <v>469</v>
      </c>
      <c r="D403" s="2" t="s">
        <v>402</v>
      </c>
      <c r="E403" s="45" t="s">
        <v>461</v>
      </c>
      <c r="F403">
        <v>9.5</v>
      </c>
      <c r="G403" s="97">
        <v>556040</v>
      </c>
      <c r="H403" s="97">
        <v>4590275</v>
      </c>
      <c r="I403" s="73">
        <v>33</v>
      </c>
      <c r="J403" s="86">
        <v>42</v>
      </c>
      <c r="K403" s="2" t="s">
        <v>1</v>
      </c>
      <c r="L403" s="20" t="s">
        <v>121</v>
      </c>
      <c r="M403" s="21" t="s">
        <v>122</v>
      </c>
      <c r="N403" s="98">
        <v>1</v>
      </c>
      <c r="O403" s="46"/>
      <c r="P403" s="14" t="s">
        <v>124</v>
      </c>
      <c r="Q403" s="95">
        <v>183.15</v>
      </c>
      <c r="R403" s="95">
        <v>507.52</v>
      </c>
      <c r="S403" s="53">
        <v>0.411</v>
      </c>
      <c r="T403" s="95">
        <v>114.53</v>
      </c>
      <c r="U403" s="95">
        <v>519.8</v>
      </c>
      <c r="V403" s="53">
        <f>T403/U403</f>
        <v>0.22033474413235862</v>
      </c>
      <c r="W403" s="95">
        <v>6.58</v>
      </c>
      <c r="X403" s="95">
        <v>355.1</v>
      </c>
      <c r="Y403" s="52">
        <f>W403/X403</f>
        <v>0.018529991551675583</v>
      </c>
      <c r="Z403" s="51">
        <f>X403/R403</f>
        <v>0.6996768600252208</v>
      </c>
      <c r="AA403" s="14" t="s">
        <v>236</v>
      </c>
      <c r="AB403" s="14">
        <v>2</v>
      </c>
      <c r="AC403" s="45"/>
      <c r="AE403" s="45"/>
      <c r="AF403" s="45"/>
      <c r="AG403" s="45"/>
    </row>
    <row r="404" spans="1:33" ht="15" customHeight="1">
      <c r="A404" t="s">
        <v>120</v>
      </c>
      <c r="B404" s="86">
        <v>10303</v>
      </c>
      <c r="C404" s="45" t="s">
        <v>470</v>
      </c>
      <c r="D404" s="2" t="s">
        <v>402</v>
      </c>
      <c r="E404" s="45" t="s">
        <v>461</v>
      </c>
      <c r="F404">
        <v>9.5</v>
      </c>
      <c r="G404" s="97">
        <v>556040</v>
      </c>
      <c r="H404" s="97">
        <v>4590275</v>
      </c>
      <c r="I404" s="73">
        <v>33</v>
      </c>
      <c r="J404" s="86">
        <v>42</v>
      </c>
      <c r="K404" s="2" t="s">
        <v>1</v>
      </c>
      <c r="L404" s="20" t="s">
        <v>121</v>
      </c>
      <c r="M404" s="21" t="s">
        <v>122</v>
      </c>
      <c r="N404" s="98">
        <v>1</v>
      </c>
      <c r="O404" s="46">
        <v>1</v>
      </c>
      <c r="P404" s="14" t="s">
        <v>124</v>
      </c>
      <c r="Q404" s="95">
        <v>39.58</v>
      </c>
      <c r="R404" s="95">
        <v>145.62</v>
      </c>
      <c r="S404" s="53"/>
      <c r="T404" s="95">
        <v>32.82</v>
      </c>
      <c r="U404" s="95">
        <v>161.03</v>
      </c>
      <c r="V404" s="53"/>
      <c r="W404" s="95" t="s">
        <v>2</v>
      </c>
      <c r="X404" s="95">
        <v>270.88</v>
      </c>
      <c r="Y404" s="44" t="s">
        <v>2</v>
      </c>
      <c r="Z404" s="51">
        <f>X404/R404</f>
        <v>1.8601840406537562</v>
      </c>
      <c r="AA404" s="14" t="s">
        <v>236</v>
      </c>
      <c r="AB404" s="14">
        <v>2</v>
      </c>
      <c r="AC404" s="45"/>
      <c r="AE404" s="45"/>
      <c r="AF404" s="45"/>
      <c r="AG404" s="45"/>
    </row>
    <row r="405" spans="1:33" ht="15" customHeight="1">
      <c r="A405" t="s">
        <v>120</v>
      </c>
      <c r="B405" s="86">
        <v>10304</v>
      </c>
      <c r="C405" s="45" t="s">
        <v>471</v>
      </c>
      <c r="D405" s="2" t="s">
        <v>402</v>
      </c>
      <c r="E405" s="45" t="s">
        <v>461</v>
      </c>
      <c r="F405">
        <v>9.5</v>
      </c>
      <c r="G405" s="97">
        <v>556040</v>
      </c>
      <c r="H405" s="97">
        <v>4590275</v>
      </c>
      <c r="I405" s="73">
        <v>33</v>
      </c>
      <c r="J405" s="86">
        <v>42</v>
      </c>
      <c r="K405" s="2" t="s">
        <v>1</v>
      </c>
      <c r="L405" s="20" t="s">
        <v>121</v>
      </c>
      <c r="M405" s="21" t="s">
        <v>122</v>
      </c>
      <c r="N405" s="98">
        <v>1</v>
      </c>
      <c r="O405" s="46">
        <v>1</v>
      </c>
      <c r="P405" s="14" t="s">
        <v>124</v>
      </c>
      <c r="Q405" s="95">
        <v>976.14</v>
      </c>
      <c r="R405" s="95">
        <v>24999.4</v>
      </c>
      <c r="S405" s="53"/>
      <c r="T405" s="95">
        <v>744.32</v>
      </c>
      <c r="U405" s="95">
        <v>40033.5</v>
      </c>
      <c r="V405" s="53"/>
      <c r="W405" s="95">
        <v>256.25</v>
      </c>
      <c r="X405" s="95">
        <v>48296.6</v>
      </c>
      <c r="Y405" s="52">
        <f>W405/X405</f>
        <v>0.005305756512880824</v>
      </c>
      <c r="Z405" s="51">
        <f>X405/R405</f>
        <v>1.9319103658487802</v>
      </c>
      <c r="AA405" s="14" t="s">
        <v>236</v>
      </c>
      <c r="AB405" s="14">
        <v>2</v>
      </c>
      <c r="AC405" s="45"/>
      <c r="AE405" s="45"/>
      <c r="AF405" s="45"/>
      <c r="AG405" s="45"/>
    </row>
    <row r="406" spans="2:33" ht="15" customHeight="1">
      <c r="B406" s="86"/>
      <c r="C406" s="45"/>
      <c r="D406" s="45"/>
      <c r="E406" s="45"/>
      <c r="I406" s="77"/>
      <c r="J406" s="86"/>
      <c r="K406" s="45"/>
      <c r="L406" s="47"/>
      <c r="M406"/>
      <c r="N406" s="46"/>
      <c r="O406" s="46"/>
      <c r="P406" s="46"/>
      <c r="Q406" s="95"/>
      <c r="R406" s="95"/>
      <c r="S406" s="104"/>
      <c r="T406" s="95"/>
      <c r="U406" s="95"/>
      <c r="V406" s="104"/>
      <c r="W406" s="95"/>
      <c r="X406" s="95"/>
      <c r="Y406" s="44"/>
      <c r="Z406" s="44"/>
      <c r="AA406" s="46"/>
      <c r="AB406" s="46"/>
      <c r="AC406" s="45"/>
      <c r="AE406" s="45"/>
      <c r="AF406" s="45"/>
      <c r="AG406" s="45"/>
    </row>
    <row r="407" spans="1:33" ht="15" customHeight="1">
      <c r="A407" t="s">
        <v>120</v>
      </c>
      <c r="B407" s="86">
        <v>10305</v>
      </c>
      <c r="C407" s="45" t="s">
        <v>427</v>
      </c>
      <c r="D407" s="2" t="s">
        <v>402</v>
      </c>
      <c r="E407" s="45" t="s">
        <v>380</v>
      </c>
      <c r="F407">
        <v>-18.5</v>
      </c>
      <c r="G407" s="97">
        <v>576061</v>
      </c>
      <c r="H407" s="97">
        <v>4594329</v>
      </c>
      <c r="I407" s="73">
        <v>33</v>
      </c>
      <c r="J407" s="86">
        <v>2</v>
      </c>
      <c r="K407" s="2" t="s">
        <v>1</v>
      </c>
      <c r="L407" s="29" t="s">
        <v>273</v>
      </c>
      <c r="M407" t="s">
        <v>239</v>
      </c>
      <c r="N407" s="98">
        <v>2</v>
      </c>
      <c r="O407" s="46" t="s">
        <v>2</v>
      </c>
      <c r="P407" s="14" t="s">
        <v>124</v>
      </c>
      <c r="Q407" s="95">
        <v>568.21</v>
      </c>
      <c r="R407" s="95">
        <v>2778.91</v>
      </c>
      <c r="S407" s="53">
        <f>Q407/R407</f>
        <v>0.2044722571080028</v>
      </c>
      <c r="T407" s="95">
        <v>72.25</v>
      </c>
      <c r="U407" s="95">
        <v>1530.95</v>
      </c>
      <c r="V407" s="53">
        <f>T407/U407</f>
        <v>0.04719291942911264</v>
      </c>
      <c r="W407" s="95">
        <v>133.03</v>
      </c>
      <c r="X407" s="95">
        <v>1319.09</v>
      </c>
      <c r="Y407" s="52">
        <f>W407/X407</f>
        <v>0.10084982829071558</v>
      </c>
      <c r="Z407" s="51">
        <f>X407/R407</f>
        <v>0.47467892087185265</v>
      </c>
      <c r="AA407" s="14" t="s">
        <v>236</v>
      </c>
      <c r="AB407" s="14">
        <v>2</v>
      </c>
      <c r="AC407" s="45"/>
      <c r="AE407" s="45"/>
      <c r="AF407" s="45"/>
      <c r="AG407" s="45"/>
    </row>
    <row r="408" spans="1:33" ht="15" customHeight="1">
      <c r="A408" t="s">
        <v>120</v>
      </c>
      <c r="B408" s="86">
        <v>10306</v>
      </c>
      <c r="C408" s="45" t="s">
        <v>428</v>
      </c>
      <c r="D408" s="2" t="s">
        <v>402</v>
      </c>
      <c r="E408" s="45" t="s">
        <v>380</v>
      </c>
      <c r="F408">
        <v>-18.5</v>
      </c>
      <c r="G408" s="97">
        <v>576061</v>
      </c>
      <c r="H408" s="97">
        <v>4594329</v>
      </c>
      <c r="I408" s="73">
        <v>33</v>
      </c>
      <c r="J408" s="86">
        <v>2</v>
      </c>
      <c r="K408" s="2" t="s">
        <v>1</v>
      </c>
      <c r="L408" s="29" t="s">
        <v>273</v>
      </c>
      <c r="M408" t="s">
        <v>239</v>
      </c>
      <c r="N408" s="98">
        <v>2</v>
      </c>
      <c r="O408" s="46" t="s">
        <v>2</v>
      </c>
      <c r="P408" s="14" t="s">
        <v>124</v>
      </c>
      <c r="Q408" s="95">
        <v>735.15</v>
      </c>
      <c r="R408" s="95">
        <v>3569.43</v>
      </c>
      <c r="S408" s="53">
        <f>Q408/R408</f>
        <v>0.20595725367915885</v>
      </c>
      <c r="T408" s="95">
        <v>83.7</v>
      </c>
      <c r="U408" s="95">
        <v>1565.18</v>
      </c>
      <c r="V408" s="53">
        <f>T408/U408</f>
        <v>0.05347627748885112</v>
      </c>
      <c r="W408" s="95">
        <v>193.01</v>
      </c>
      <c r="X408" s="95">
        <v>2968.59</v>
      </c>
      <c r="Y408" s="52">
        <f>W408/X408</f>
        <v>0.06501739883244233</v>
      </c>
      <c r="Z408" s="51">
        <f>X408/R408</f>
        <v>0.8316706028693658</v>
      </c>
      <c r="AA408" s="14" t="s">
        <v>236</v>
      </c>
      <c r="AB408" s="14">
        <v>2</v>
      </c>
      <c r="AC408" s="45"/>
      <c r="AE408" s="45"/>
      <c r="AF408" s="45"/>
      <c r="AG408" s="45"/>
    </row>
    <row r="409" spans="1:33" ht="15" customHeight="1">
      <c r="A409" t="s">
        <v>120</v>
      </c>
      <c r="B409" s="86">
        <v>10307</v>
      </c>
      <c r="C409" s="45" t="s">
        <v>429</v>
      </c>
      <c r="D409" s="2" t="s">
        <v>402</v>
      </c>
      <c r="E409" s="45" t="s">
        <v>380</v>
      </c>
      <c r="F409">
        <v>-18.5</v>
      </c>
      <c r="G409" s="97">
        <v>576061</v>
      </c>
      <c r="H409" s="97">
        <v>4594329</v>
      </c>
      <c r="I409" s="73">
        <v>33</v>
      </c>
      <c r="J409" s="86">
        <v>2</v>
      </c>
      <c r="K409" s="2" t="s">
        <v>1</v>
      </c>
      <c r="L409" s="29" t="s">
        <v>273</v>
      </c>
      <c r="M409" t="s">
        <v>239</v>
      </c>
      <c r="N409" s="98">
        <v>2</v>
      </c>
      <c r="O409" s="46" t="s">
        <v>2</v>
      </c>
      <c r="P409" s="14" t="s">
        <v>124</v>
      </c>
      <c r="Q409" s="95">
        <v>765.63</v>
      </c>
      <c r="R409" s="95">
        <v>3446.76</v>
      </c>
      <c r="S409" s="53">
        <f>Q409/R409</f>
        <v>0.2221303485012011</v>
      </c>
      <c r="T409" s="95">
        <v>84.17</v>
      </c>
      <c r="U409" s="95">
        <v>1563.71</v>
      </c>
      <c r="V409" s="53">
        <f>T409/U409</f>
        <v>0.053827116281151874</v>
      </c>
      <c r="W409" s="95">
        <v>167.45</v>
      </c>
      <c r="X409" s="95">
        <v>1180.74</v>
      </c>
      <c r="Y409" s="52">
        <f>W409/X409</f>
        <v>0.14181784304758033</v>
      </c>
      <c r="Z409" s="51">
        <f>X409/R409</f>
        <v>0.34256519165825294</v>
      </c>
      <c r="AA409" s="14" t="s">
        <v>236</v>
      </c>
      <c r="AB409" s="14">
        <v>2</v>
      </c>
      <c r="AC409" s="45"/>
      <c r="AE409" s="45"/>
      <c r="AF409" s="45"/>
      <c r="AG409" s="45"/>
    </row>
    <row r="410" spans="1:33" ht="15" customHeight="1">
      <c r="A410" t="s">
        <v>120</v>
      </c>
      <c r="B410" s="86">
        <v>10308</v>
      </c>
      <c r="C410" s="45" t="s">
        <v>430</v>
      </c>
      <c r="D410" s="2" t="s">
        <v>402</v>
      </c>
      <c r="E410" s="45" t="s">
        <v>380</v>
      </c>
      <c r="F410">
        <v>-18.5</v>
      </c>
      <c r="G410" s="97">
        <v>576061</v>
      </c>
      <c r="H410" s="97">
        <v>4594329</v>
      </c>
      <c r="I410" s="73">
        <v>33</v>
      </c>
      <c r="J410" s="86">
        <v>2</v>
      </c>
      <c r="K410" s="2" t="s">
        <v>1</v>
      </c>
      <c r="L410" s="20" t="s">
        <v>121</v>
      </c>
      <c r="M410" s="21" t="s">
        <v>122</v>
      </c>
      <c r="N410" s="98">
        <v>1</v>
      </c>
      <c r="O410" s="46" t="s">
        <v>2</v>
      </c>
      <c r="P410" s="14" t="s">
        <v>124</v>
      </c>
      <c r="Q410" s="95">
        <v>226.71</v>
      </c>
      <c r="R410" s="95">
        <v>1080.17</v>
      </c>
      <c r="S410" s="53">
        <f>Q410/R410</f>
        <v>0.20988362942870104</v>
      </c>
      <c r="T410" s="95">
        <v>26.15</v>
      </c>
      <c r="U410" s="95">
        <v>521.34</v>
      </c>
      <c r="V410" s="53">
        <f>T410/U410</f>
        <v>0.050159205125254146</v>
      </c>
      <c r="W410" s="95">
        <v>46.52</v>
      </c>
      <c r="X410" s="95">
        <v>528.12</v>
      </c>
      <c r="Y410" s="52">
        <f>W410/X410</f>
        <v>0.08808604105127624</v>
      </c>
      <c r="Z410" s="51">
        <f>X410/R410</f>
        <v>0.48892303989186886</v>
      </c>
      <c r="AA410" s="14" t="s">
        <v>236</v>
      </c>
      <c r="AB410" s="14">
        <v>2</v>
      </c>
      <c r="AC410" s="45"/>
      <c r="AE410" s="45"/>
      <c r="AF410" s="45"/>
      <c r="AG410" s="45"/>
    </row>
    <row r="411" spans="1:33" ht="15" customHeight="1">
      <c r="A411" t="s">
        <v>120</v>
      </c>
      <c r="B411" s="86">
        <v>10309</v>
      </c>
      <c r="C411" s="45" t="s">
        <v>431</v>
      </c>
      <c r="D411" s="2" t="s">
        <v>402</v>
      </c>
      <c r="E411" s="45" t="s">
        <v>380</v>
      </c>
      <c r="F411">
        <v>-18.5</v>
      </c>
      <c r="G411" s="97">
        <v>576061</v>
      </c>
      <c r="H411" s="97">
        <v>4594329</v>
      </c>
      <c r="I411" s="73">
        <v>33</v>
      </c>
      <c r="J411" s="86">
        <v>2</v>
      </c>
      <c r="K411" s="2" t="s">
        <v>1</v>
      </c>
      <c r="L411" s="29" t="s">
        <v>273</v>
      </c>
      <c r="M411" t="s">
        <v>239</v>
      </c>
      <c r="N411" s="98">
        <v>3</v>
      </c>
      <c r="O411" s="46" t="s">
        <v>2</v>
      </c>
      <c r="P411" s="14" t="s">
        <v>124</v>
      </c>
      <c r="Q411" s="95">
        <v>1208.5</v>
      </c>
      <c r="R411" s="95">
        <v>5439.34</v>
      </c>
      <c r="S411" s="53">
        <f>Q411/R411</f>
        <v>0.22217769067570697</v>
      </c>
      <c r="T411" s="95">
        <v>121.05</v>
      </c>
      <c r="U411" s="95">
        <v>2460.44</v>
      </c>
      <c r="V411" s="53">
        <f>T411/U411</f>
        <v>0.049198517338362245</v>
      </c>
      <c r="W411" s="95">
        <v>293.97</v>
      </c>
      <c r="X411" s="95">
        <v>1773.61</v>
      </c>
      <c r="Y411" s="52">
        <f>W411/X411</f>
        <v>0.1657466974137494</v>
      </c>
      <c r="Z411" s="51">
        <f>X411/R411</f>
        <v>0.3260708100615148</v>
      </c>
      <c r="AA411" s="14" t="s">
        <v>236</v>
      </c>
      <c r="AB411" s="14">
        <v>2</v>
      </c>
      <c r="AC411" s="45"/>
      <c r="AE411" s="45"/>
      <c r="AF411" s="45"/>
      <c r="AG411" s="45"/>
    </row>
    <row r="412" spans="2:33" ht="15" customHeight="1">
      <c r="B412" s="86"/>
      <c r="C412" s="45"/>
      <c r="D412" s="45"/>
      <c r="E412" s="45"/>
      <c r="I412" s="77"/>
      <c r="J412" s="86"/>
      <c r="K412" s="45"/>
      <c r="L412" s="47"/>
      <c r="M412"/>
      <c r="N412" s="46"/>
      <c r="O412" s="46"/>
      <c r="P412" s="46"/>
      <c r="Q412" s="95"/>
      <c r="R412" s="95"/>
      <c r="S412" s="104"/>
      <c r="T412" s="95"/>
      <c r="U412" s="95"/>
      <c r="V412" s="104"/>
      <c r="W412" s="95"/>
      <c r="X412" s="95"/>
      <c r="Y412" s="44"/>
      <c r="Z412" s="44"/>
      <c r="AA412" s="46"/>
      <c r="AB412" s="46"/>
      <c r="AC412" s="45"/>
      <c r="AE412" s="45"/>
      <c r="AF412" s="45"/>
      <c r="AG412" s="45"/>
    </row>
    <row r="413" spans="1:33" ht="15" customHeight="1">
      <c r="A413" t="s">
        <v>120</v>
      </c>
      <c r="B413" s="86">
        <v>10310</v>
      </c>
      <c r="C413" s="45" t="s">
        <v>432</v>
      </c>
      <c r="D413" s="2" t="s">
        <v>402</v>
      </c>
      <c r="E413" s="45" t="s">
        <v>380</v>
      </c>
      <c r="F413">
        <v>-20</v>
      </c>
      <c r="G413" s="97">
        <v>576061</v>
      </c>
      <c r="H413" s="97">
        <v>4594329</v>
      </c>
      <c r="I413" s="73">
        <v>33</v>
      </c>
      <c r="J413" s="86">
        <v>2</v>
      </c>
      <c r="K413" s="2" t="s">
        <v>1</v>
      </c>
      <c r="L413" s="29" t="s">
        <v>273</v>
      </c>
      <c r="M413" t="s">
        <v>239</v>
      </c>
      <c r="N413" s="98">
        <v>2</v>
      </c>
      <c r="O413" s="46" t="s">
        <v>2</v>
      </c>
      <c r="P413" s="14" t="s">
        <v>124</v>
      </c>
      <c r="Q413" s="95">
        <v>1133.32</v>
      </c>
      <c r="R413" s="95">
        <v>5109.3</v>
      </c>
      <c r="S413" s="53">
        <f>Q413/R413</f>
        <v>0.22181512144520774</v>
      </c>
      <c r="T413" s="95">
        <v>136.98</v>
      </c>
      <c r="U413" s="95">
        <v>2714.44</v>
      </c>
      <c r="V413" s="53">
        <f>T413/U413</f>
        <v>0.050463447340887986</v>
      </c>
      <c r="W413" s="95">
        <v>250.71</v>
      </c>
      <c r="X413" s="95">
        <v>1653.72</v>
      </c>
      <c r="Y413" s="52">
        <f>W413/X413</f>
        <v>0.15160365720920108</v>
      </c>
      <c r="Z413" s="51">
        <f>X413/R413</f>
        <v>0.32366860430978805</v>
      </c>
      <c r="AA413" s="14" t="s">
        <v>236</v>
      </c>
      <c r="AB413" s="14">
        <v>2</v>
      </c>
      <c r="AC413" s="45"/>
      <c r="AE413" s="45"/>
      <c r="AF413" s="45"/>
      <c r="AG413" s="45"/>
    </row>
    <row r="414" spans="1:33" ht="15" customHeight="1">
      <c r="A414" t="s">
        <v>120</v>
      </c>
      <c r="B414" s="86">
        <v>10311</v>
      </c>
      <c r="C414" s="45" t="s">
        <v>433</v>
      </c>
      <c r="D414" s="2" t="s">
        <v>402</v>
      </c>
      <c r="E414" s="45" t="s">
        <v>380</v>
      </c>
      <c r="F414">
        <v>-20</v>
      </c>
      <c r="G414" s="97">
        <v>576061</v>
      </c>
      <c r="H414" s="97">
        <v>4594329</v>
      </c>
      <c r="I414" s="73">
        <v>33</v>
      </c>
      <c r="J414" s="86">
        <v>2</v>
      </c>
      <c r="K414" s="2" t="s">
        <v>1</v>
      </c>
      <c r="L414" s="29" t="s">
        <v>273</v>
      </c>
      <c r="M414" t="s">
        <v>239</v>
      </c>
      <c r="N414" s="98">
        <v>2</v>
      </c>
      <c r="O414" s="46" t="s">
        <v>2</v>
      </c>
      <c r="P414" s="14" t="s">
        <v>124</v>
      </c>
      <c r="Q414" s="95">
        <v>981.1</v>
      </c>
      <c r="R414" s="95">
        <v>4718.44</v>
      </c>
      <c r="S414" s="53">
        <f>Q414/R414</f>
        <v>0.20792889175235885</v>
      </c>
      <c r="T414" s="95">
        <v>124.81</v>
      </c>
      <c r="U414" s="95">
        <v>2520.28</v>
      </c>
      <c r="V414" s="53">
        <f>T414/U414</f>
        <v>0.04952227530274414</v>
      </c>
      <c r="W414" s="95">
        <v>226.78</v>
      </c>
      <c r="X414" s="95">
        <v>2198.55</v>
      </c>
      <c r="Y414" s="52">
        <f>W414/X414</f>
        <v>0.10314980327943417</v>
      </c>
      <c r="Z414" s="51">
        <f>X414/R414</f>
        <v>0.4659484914505643</v>
      </c>
      <c r="AA414" s="14" t="s">
        <v>236</v>
      </c>
      <c r="AB414" s="14">
        <v>2</v>
      </c>
      <c r="AC414" s="45"/>
      <c r="AE414" s="45"/>
      <c r="AF414" s="45"/>
      <c r="AG414" s="45"/>
    </row>
    <row r="415" spans="1:33" ht="15" customHeight="1">
      <c r="A415" t="s">
        <v>120</v>
      </c>
      <c r="B415" s="86">
        <v>10312</v>
      </c>
      <c r="C415" s="45" t="s">
        <v>434</v>
      </c>
      <c r="D415" s="2" t="s">
        <v>402</v>
      </c>
      <c r="E415" s="45" t="s">
        <v>380</v>
      </c>
      <c r="F415">
        <v>-20</v>
      </c>
      <c r="G415" s="97">
        <v>576061</v>
      </c>
      <c r="H415" s="97">
        <v>4594329</v>
      </c>
      <c r="I415" s="73">
        <v>33</v>
      </c>
      <c r="J415" s="86">
        <v>2</v>
      </c>
      <c r="K415" s="2" t="s">
        <v>1</v>
      </c>
      <c r="L415" s="49" t="s">
        <v>271</v>
      </c>
      <c r="M415" s="50" t="s">
        <v>239</v>
      </c>
      <c r="N415" s="98">
        <v>2</v>
      </c>
      <c r="O415" s="46" t="s">
        <v>2</v>
      </c>
      <c r="P415" s="14" t="s">
        <v>124</v>
      </c>
      <c r="Q415" s="95">
        <v>930.51</v>
      </c>
      <c r="R415" s="95">
        <v>3370.44</v>
      </c>
      <c r="S415" s="53">
        <f>Q415/R415</f>
        <v>0.2760796809912059</v>
      </c>
      <c r="T415" s="95">
        <v>105.58</v>
      </c>
      <c r="U415" s="95">
        <v>1636.52</v>
      </c>
      <c r="V415" s="53">
        <f>T415/U415</f>
        <v>0.06451494634957104</v>
      </c>
      <c r="W415" s="95">
        <v>140.38</v>
      </c>
      <c r="X415" s="95">
        <v>1194.67</v>
      </c>
      <c r="Y415" s="52">
        <f>W415/X415</f>
        <v>0.1175052524965053</v>
      </c>
      <c r="Z415" s="51">
        <f>X415/R415</f>
        <v>0.3544552046617059</v>
      </c>
      <c r="AA415" s="14" t="s">
        <v>236</v>
      </c>
      <c r="AB415" s="14">
        <v>2</v>
      </c>
      <c r="AC415" s="45"/>
      <c r="AE415" s="45"/>
      <c r="AF415" s="45"/>
      <c r="AG415" s="45"/>
    </row>
    <row r="416" spans="2:33" ht="15" customHeight="1">
      <c r="B416" s="86"/>
      <c r="C416" s="45"/>
      <c r="D416" s="45"/>
      <c r="E416" s="45"/>
      <c r="I416" s="77"/>
      <c r="J416" s="86"/>
      <c r="K416" s="45"/>
      <c r="L416" s="47"/>
      <c r="M416"/>
      <c r="N416" s="46"/>
      <c r="O416" s="46"/>
      <c r="P416" s="46"/>
      <c r="Q416" s="95"/>
      <c r="R416" s="95"/>
      <c r="S416" s="104"/>
      <c r="T416" s="95"/>
      <c r="U416" s="95"/>
      <c r="V416" s="104"/>
      <c r="W416" s="95"/>
      <c r="X416" s="95"/>
      <c r="Y416" s="44"/>
      <c r="Z416" s="44"/>
      <c r="AA416" s="46"/>
      <c r="AB416" s="46"/>
      <c r="AC416" s="45"/>
      <c r="AE416" s="45"/>
      <c r="AF416" s="45"/>
      <c r="AG416" s="45"/>
    </row>
    <row r="417" spans="1:33" ht="15" customHeight="1">
      <c r="A417" t="s">
        <v>120</v>
      </c>
      <c r="B417" s="86">
        <v>10313</v>
      </c>
      <c r="C417" s="45" t="s">
        <v>435</v>
      </c>
      <c r="D417" s="2" t="s">
        <v>402</v>
      </c>
      <c r="E417" s="45" t="s">
        <v>380</v>
      </c>
      <c r="F417">
        <v>-22.5</v>
      </c>
      <c r="G417" s="97">
        <v>576061</v>
      </c>
      <c r="H417" s="97">
        <v>4594329</v>
      </c>
      <c r="I417" s="73">
        <v>33</v>
      </c>
      <c r="J417" s="86">
        <v>2</v>
      </c>
      <c r="K417" s="2" t="s">
        <v>1</v>
      </c>
      <c r="L417" s="20" t="s">
        <v>121</v>
      </c>
      <c r="M417" s="21" t="s">
        <v>122</v>
      </c>
      <c r="N417" s="98">
        <v>1</v>
      </c>
      <c r="O417" s="46">
        <v>2</v>
      </c>
      <c r="P417" s="14" t="s">
        <v>124</v>
      </c>
      <c r="Q417" s="95">
        <v>880.27</v>
      </c>
      <c r="R417" s="95">
        <v>1558.15</v>
      </c>
      <c r="S417" s="53">
        <f>Q417/R417</f>
        <v>0.5649456085742707</v>
      </c>
      <c r="T417" s="95">
        <v>341.87</v>
      </c>
      <c r="U417" s="95">
        <v>661.5</v>
      </c>
      <c r="V417" s="53">
        <f>T417/U417</f>
        <v>0.5168102796674225</v>
      </c>
      <c r="W417" s="95">
        <v>21.98</v>
      </c>
      <c r="X417" s="95">
        <v>393.99</v>
      </c>
      <c r="Y417" s="52">
        <f>W417/X417</f>
        <v>0.05578821797507551</v>
      </c>
      <c r="Z417" s="51">
        <f>X417/R417</f>
        <v>0.25285755543432914</v>
      </c>
      <c r="AA417" s="14" t="s">
        <v>236</v>
      </c>
      <c r="AB417" s="14">
        <v>2</v>
      </c>
      <c r="AC417" s="45"/>
      <c r="AE417" s="45"/>
      <c r="AF417" s="45"/>
      <c r="AG417" s="45"/>
    </row>
    <row r="418" spans="1:33" ht="15" customHeight="1">
      <c r="A418" t="s">
        <v>120</v>
      </c>
      <c r="B418" s="86">
        <v>10314</v>
      </c>
      <c r="C418" s="45" t="s">
        <v>436</v>
      </c>
      <c r="D418" s="2" t="s">
        <v>402</v>
      </c>
      <c r="E418" s="45" t="s">
        <v>380</v>
      </c>
      <c r="F418">
        <v>-22.5</v>
      </c>
      <c r="G418" s="97">
        <v>576061</v>
      </c>
      <c r="H418" s="97">
        <v>4594329</v>
      </c>
      <c r="I418" s="73">
        <v>33</v>
      </c>
      <c r="J418" s="86">
        <v>2</v>
      </c>
      <c r="K418" s="2" t="s">
        <v>1</v>
      </c>
      <c r="L418" s="49" t="s">
        <v>271</v>
      </c>
      <c r="M418" s="50" t="s">
        <v>239</v>
      </c>
      <c r="N418" s="98">
        <v>2</v>
      </c>
      <c r="O418" s="46" t="s">
        <v>2</v>
      </c>
      <c r="P418" s="14" t="s">
        <v>124</v>
      </c>
      <c r="Q418" s="95">
        <v>1021.44</v>
      </c>
      <c r="R418" s="95">
        <v>3564.2</v>
      </c>
      <c r="S418" s="53">
        <f>Q418/R418</f>
        <v>0.2865832444868414</v>
      </c>
      <c r="T418" s="95">
        <v>126.59</v>
      </c>
      <c r="U418" s="95">
        <v>1860.88</v>
      </c>
      <c r="V418" s="53">
        <f>T418/U418</f>
        <v>0.06802695498903744</v>
      </c>
      <c r="W418" s="95">
        <v>158.64</v>
      </c>
      <c r="X418" s="95">
        <v>1235.18</v>
      </c>
      <c r="Y418" s="52">
        <f>W418/X418</f>
        <v>0.12843472206480025</v>
      </c>
      <c r="Z418" s="51">
        <f>X418/R418</f>
        <v>0.3465518208854722</v>
      </c>
      <c r="AA418" s="14" t="s">
        <v>236</v>
      </c>
      <c r="AB418" s="14">
        <v>2</v>
      </c>
      <c r="AC418" s="45"/>
      <c r="AE418" s="45"/>
      <c r="AF418" s="45"/>
      <c r="AG418" s="45"/>
    </row>
    <row r="419" spans="1:33" ht="15" customHeight="1">
      <c r="A419" t="s">
        <v>120</v>
      </c>
      <c r="B419" s="86">
        <v>10315</v>
      </c>
      <c r="C419" s="45" t="s">
        <v>437</v>
      </c>
      <c r="D419" s="2" t="s">
        <v>402</v>
      </c>
      <c r="E419" s="45" t="s">
        <v>380</v>
      </c>
      <c r="F419">
        <v>-22.5</v>
      </c>
      <c r="G419" s="97">
        <v>576061</v>
      </c>
      <c r="H419" s="97">
        <v>4594329</v>
      </c>
      <c r="I419" s="73">
        <v>33</v>
      </c>
      <c r="J419" s="86">
        <v>2</v>
      </c>
      <c r="K419" s="2" t="s">
        <v>1</v>
      </c>
      <c r="L419" s="49" t="s">
        <v>271</v>
      </c>
      <c r="M419" s="50" t="s">
        <v>239</v>
      </c>
      <c r="N419" s="98">
        <v>2</v>
      </c>
      <c r="O419" s="46" t="s">
        <v>2</v>
      </c>
      <c r="P419" s="14" t="s">
        <v>124</v>
      </c>
      <c r="Q419" s="95">
        <v>1246.07</v>
      </c>
      <c r="R419" s="95">
        <v>4857.94</v>
      </c>
      <c r="S419" s="53">
        <f>Q419/R419</f>
        <v>0.2565017270694986</v>
      </c>
      <c r="T419" s="95">
        <v>149.23</v>
      </c>
      <c r="U419" s="95">
        <v>2331.6</v>
      </c>
      <c r="V419" s="53">
        <f>T419/U419</f>
        <v>0.06400325956424772</v>
      </c>
      <c r="W419" s="95">
        <v>226.48</v>
      </c>
      <c r="X419" s="95">
        <v>1306.41</v>
      </c>
      <c r="Y419" s="52">
        <f>W419/X419</f>
        <v>0.17336058358402032</v>
      </c>
      <c r="Z419" s="51">
        <f>X419/R419</f>
        <v>0.2689226297566459</v>
      </c>
      <c r="AA419" s="14" t="s">
        <v>236</v>
      </c>
      <c r="AB419" s="14">
        <v>2</v>
      </c>
      <c r="AC419" s="45"/>
      <c r="AE419" s="45"/>
      <c r="AF419" s="45"/>
      <c r="AG419" s="45"/>
    </row>
    <row r="420" spans="2:33" ht="15" customHeight="1">
      <c r="B420" s="86"/>
      <c r="C420" s="45"/>
      <c r="D420" s="45"/>
      <c r="E420" s="45"/>
      <c r="I420" s="77"/>
      <c r="J420" s="86"/>
      <c r="K420" s="45"/>
      <c r="L420" s="47"/>
      <c r="M420"/>
      <c r="N420" s="46"/>
      <c r="O420" s="46"/>
      <c r="P420" s="46"/>
      <c r="Q420" s="95"/>
      <c r="R420" s="95"/>
      <c r="S420" s="104"/>
      <c r="T420" s="95"/>
      <c r="U420" s="95"/>
      <c r="V420" s="104"/>
      <c r="W420" s="95"/>
      <c r="X420" s="95"/>
      <c r="Y420" s="44"/>
      <c r="Z420" s="44"/>
      <c r="AA420" s="46"/>
      <c r="AB420" s="46"/>
      <c r="AC420" s="45"/>
      <c r="AE420" s="45"/>
      <c r="AF420" s="45"/>
      <c r="AG420" s="45"/>
    </row>
    <row r="421" spans="1:33" ht="15" customHeight="1">
      <c r="A421" t="s">
        <v>120</v>
      </c>
      <c r="B421" s="86">
        <v>10316</v>
      </c>
      <c r="C421" s="45" t="s">
        <v>438</v>
      </c>
      <c r="D421" s="2" t="s">
        <v>402</v>
      </c>
      <c r="E421" s="45" t="s">
        <v>380</v>
      </c>
      <c r="F421">
        <v>-26</v>
      </c>
      <c r="G421" s="97">
        <v>576061</v>
      </c>
      <c r="H421" s="97">
        <v>4594329</v>
      </c>
      <c r="I421" s="73">
        <v>33</v>
      </c>
      <c r="J421" s="86">
        <v>2</v>
      </c>
      <c r="K421" s="2" t="s">
        <v>1</v>
      </c>
      <c r="L421" s="20" t="s">
        <v>121</v>
      </c>
      <c r="M421" s="21" t="s">
        <v>122</v>
      </c>
      <c r="N421" s="98">
        <v>1</v>
      </c>
      <c r="O421" s="46" t="s">
        <v>2</v>
      </c>
      <c r="P421" s="14" t="s">
        <v>124</v>
      </c>
      <c r="Q421" s="95">
        <v>987.28</v>
      </c>
      <c r="R421" s="95">
        <v>3938.2</v>
      </c>
      <c r="S421" s="53">
        <f>Q421/R421</f>
        <v>0.25069321009598294</v>
      </c>
      <c r="T421" s="95">
        <v>83.84</v>
      </c>
      <c r="U421" s="95">
        <v>1292.64</v>
      </c>
      <c r="V421" s="53">
        <f>T421/U421</f>
        <v>0.06485951231588068</v>
      </c>
      <c r="W421" s="95">
        <v>144.65</v>
      </c>
      <c r="X421" s="95">
        <v>915.34</v>
      </c>
      <c r="Y421" s="52">
        <f>W421/X421</f>
        <v>0.15802871064303975</v>
      </c>
      <c r="Z421" s="51">
        <f>X421/R421</f>
        <v>0.23242598141282822</v>
      </c>
      <c r="AA421" s="14" t="s">
        <v>236</v>
      </c>
      <c r="AB421" s="14">
        <v>2</v>
      </c>
      <c r="AC421" s="45"/>
      <c r="AE421" s="45"/>
      <c r="AF421" s="45"/>
      <c r="AG421" s="45"/>
    </row>
    <row r="422" spans="1:33" ht="15" customHeight="1">
      <c r="A422" t="s">
        <v>120</v>
      </c>
      <c r="B422" s="86">
        <v>10317</v>
      </c>
      <c r="C422" s="45" t="s">
        <v>439</v>
      </c>
      <c r="D422" s="2" t="s">
        <v>402</v>
      </c>
      <c r="E422" s="45" t="s">
        <v>380</v>
      </c>
      <c r="F422">
        <v>-26</v>
      </c>
      <c r="G422" s="97">
        <v>576061</v>
      </c>
      <c r="H422" s="97">
        <v>4594329</v>
      </c>
      <c r="I422" s="73">
        <v>33</v>
      </c>
      <c r="J422" s="86">
        <v>2</v>
      </c>
      <c r="K422" s="2" t="s">
        <v>1</v>
      </c>
      <c r="L422" s="20" t="s">
        <v>121</v>
      </c>
      <c r="M422" s="21" t="s">
        <v>122</v>
      </c>
      <c r="N422" s="98">
        <v>1</v>
      </c>
      <c r="O422" s="46" t="s">
        <v>2</v>
      </c>
      <c r="P422" s="14" t="s">
        <v>124</v>
      </c>
      <c r="Q422" s="95">
        <v>1108.22</v>
      </c>
      <c r="R422" s="95">
        <v>4330.57</v>
      </c>
      <c r="S422" s="53">
        <f>Q422/R422</f>
        <v>0.2559062663806381</v>
      </c>
      <c r="T422" s="95">
        <v>85.78</v>
      </c>
      <c r="U422" s="95">
        <v>1335.14</v>
      </c>
      <c r="V422" s="53">
        <f>T422/U422</f>
        <v>0.06424794403583145</v>
      </c>
      <c r="W422" s="95">
        <v>139.16</v>
      </c>
      <c r="X422" s="95">
        <v>1371.02</v>
      </c>
      <c r="Y422" s="52">
        <f>W422/X422</f>
        <v>0.10150107219442459</v>
      </c>
      <c r="Z422" s="51">
        <f>X422/R422</f>
        <v>0.3165911184901757</v>
      </c>
      <c r="AA422" s="14" t="s">
        <v>236</v>
      </c>
      <c r="AB422" s="14">
        <v>2</v>
      </c>
      <c r="AC422" s="45"/>
      <c r="AE422" s="45"/>
      <c r="AF422" s="45"/>
      <c r="AG422" s="45"/>
    </row>
    <row r="423" spans="2:33" ht="15" customHeight="1">
      <c r="B423" s="86"/>
      <c r="C423" s="45"/>
      <c r="D423" s="45"/>
      <c r="E423" s="45"/>
      <c r="I423" s="77"/>
      <c r="J423" s="86"/>
      <c r="K423" s="45"/>
      <c r="L423" s="47"/>
      <c r="M423"/>
      <c r="N423" s="46"/>
      <c r="O423" s="46"/>
      <c r="P423" s="46"/>
      <c r="Q423" s="95"/>
      <c r="R423" s="95"/>
      <c r="S423" s="104"/>
      <c r="T423" s="95"/>
      <c r="U423" s="95"/>
      <c r="V423" s="104"/>
      <c r="W423" s="95"/>
      <c r="X423" s="95"/>
      <c r="Y423" s="44"/>
      <c r="Z423" s="44"/>
      <c r="AA423" s="46"/>
      <c r="AB423" s="46"/>
      <c r="AC423" s="45"/>
      <c r="AE423" s="45"/>
      <c r="AF423" s="45"/>
      <c r="AG423" s="45"/>
    </row>
    <row r="424" spans="1:33" ht="15" customHeight="1">
      <c r="A424" t="s">
        <v>120</v>
      </c>
      <c r="B424" s="86">
        <v>10318</v>
      </c>
      <c r="C424" s="45" t="s">
        <v>440</v>
      </c>
      <c r="D424" s="2" t="s">
        <v>402</v>
      </c>
      <c r="E424" s="45" t="s">
        <v>380</v>
      </c>
      <c r="F424">
        <v>-28.5</v>
      </c>
      <c r="G424" s="97">
        <v>576061</v>
      </c>
      <c r="H424" s="97">
        <v>4594329</v>
      </c>
      <c r="I424" s="73">
        <v>33</v>
      </c>
      <c r="J424" s="86">
        <v>2</v>
      </c>
      <c r="K424" s="2" t="s">
        <v>1</v>
      </c>
      <c r="L424" s="20" t="s">
        <v>121</v>
      </c>
      <c r="M424" s="21" t="s">
        <v>122</v>
      </c>
      <c r="N424" s="98">
        <v>1</v>
      </c>
      <c r="O424" s="46" t="s">
        <v>2</v>
      </c>
      <c r="P424" s="14" t="s">
        <v>124</v>
      </c>
      <c r="Q424" s="95">
        <v>1448.02</v>
      </c>
      <c r="R424" s="95">
        <v>5516.84</v>
      </c>
      <c r="S424" s="53">
        <f>Q424/R424</f>
        <v>0.262472719890372</v>
      </c>
      <c r="T424" s="95">
        <v>109.7</v>
      </c>
      <c r="U424" s="95">
        <v>1728.83</v>
      </c>
      <c r="V424" s="53">
        <f>T424/U424</f>
        <v>0.06345331814001377</v>
      </c>
      <c r="W424" s="95">
        <v>160.51</v>
      </c>
      <c r="X424" s="95">
        <v>869.22</v>
      </c>
      <c r="Y424" s="52">
        <f>W424/X424</f>
        <v>0.18465980994454798</v>
      </c>
      <c r="Z424" s="51">
        <f>X424/R424</f>
        <v>0.15755758731447714</v>
      </c>
      <c r="AA424" s="14" t="s">
        <v>236</v>
      </c>
      <c r="AB424" s="14">
        <v>2</v>
      </c>
      <c r="AC424" s="45"/>
      <c r="AE424" s="45"/>
      <c r="AF424" s="45"/>
      <c r="AG424" s="45"/>
    </row>
    <row r="425" spans="1:33" ht="15" customHeight="1">
      <c r="A425" t="s">
        <v>120</v>
      </c>
      <c r="B425" s="86">
        <v>10319</v>
      </c>
      <c r="C425" s="45" t="s">
        <v>441</v>
      </c>
      <c r="D425" s="2" t="s">
        <v>402</v>
      </c>
      <c r="E425" s="45" t="s">
        <v>380</v>
      </c>
      <c r="F425">
        <v>-28.5</v>
      </c>
      <c r="G425" s="97">
        <v>576061</v>
      </c>
      <c r="H425" s="97">
        <v>4594329</v>
      </c>
      <c r="I425" s="73">
        <v>33</v>
      </c>
      <c r="J425" s="86">
        <v>2</v>
      </c>
      <c r="K425" s="2" t="s">
        <v>1</v>
      </c>
      <c r="L425" s="20" t="s">
        <v>121</v>
      </c>
      <c r="M425" s="21" t="s">
        <v>122</v>
      </c>
      <c r="N425" s="98">
        <v>1</v>
      </c>
      <c r="O425" s="46">
        <v>2</v>
      </c>
      <c r="P425" s="14" t="s">
        <v>124</v>
      </c>
      <c r="Q425" s="95">
        <v>587.88</v>
      </c>
      <c r="R425" s="95">
        <v>3560.49</v>
      </c>
      <c r="S425" s="53">
        <f>Q425/R425</f>
        <v>0.16511210535628523</v>
      </c>
      <c r="T425" s="95">
        <v>79.9</v>
      </c>
      <c r="U425" s="95">
        <v>2764.16</v>
      </c>
      <c r="V425" s="53">
        <f>T425/U425</f>
        <v>0.02890570733966196</v>
      </c>
      <c r="W425" s="95">
        <v>91.68</v>
      </c>
      <c r="X425" s="95">
        <v>924.5</v>
      </c>
      <c r="Y425" s="52">
        <f>W425/X425</f>
        <v>0.09916711736073554</v>
      </c>
      <c r="Z425" s="51">
        <f>X425/R425</f>
        <v>0.25965527216759493</v>
      </c>
      <c r="AA425" s="14" t="s">
        <v>236</v>
      </c>
      <c r="AB425" s="14">
        <v>2</v>
      </c>
      <c r="AC425" s="45"/>
      <c r="AE425" s="45"/>
      <c r="AF425" s="45"/>
      <c r="AG425" s="45"/>
    </row>
    <row r="426" spans="1:33" ht="15" customHeight="1">
      <c r="A426" t="s">
        <v>120</v>
      </c>
      <c r="B426" s="86">
        <v>10320</v>
      </c>
      <c r="C426" s="45" t="s">
        <v>442</v>
      </c>
      <c r="D426" s="2" t="s">
        <v>402</v>
      </c>
      <c r="E426" s="45" t="s">
        <v>380</v>
      </c>
      <c r="F426">
        <v>-28.5</v>
      </c>
      <c r="G426" s="97">
        <v>576061</v>
      </c>
      <c r="H426" s="97">
        <v>4594329</v>
      </c>
      <c r="I426" s="73">
        <v>33</v>
      </c>
      <c r="J426" s="86">
        <v>2</v>
      </c>
      <c r="K426" s="2" t="s">
        <v>1</v>
      </c>
      <c r="L426" s="20" t="s">
        <v>121</v>
      </c>
      <c r="M426" s="21" t="s">
        <v>122</v>
      </c>
      <c r="N426" s="98">
        <v>1</v>
      </c>
      <c r="O426" s="46" t="s">
        <v>2</v>
      </c>
      <c r="P426" s="14" t="s">
        <v>124</v>
      </c>
      <c r="Q426" s="95">
        <v>489.97</v>
      </c>
      <c r="R426" s="95">
        <v>1901.66</v>
      </c>
      <c r="S426" s="53">
        <f>Q426/R426</f>
        <v>0.25765383927726304</v>
      </c>
      <c r="T426" s="95">
        <v>48.68</v>
      </c>
      <c r="U426" s="95">
        <v>843.35</v>
      </c>
      <c r="V426" s="53">
        <f>T426/U426</f>
        <v>0.0577221794035691</v>
      </c>
      <c r="W426" s="95">
        <v>70.3</v>
      </c>
      <c r="X426" s="95">
        <v>825.31</v>
      </c>
      <c r="Y426" s="52">
        <f>W426/X426</f>
        <v>0.08518011413892962</v>
      </c>
      <c r="Z426" s="51">
        <f>X426/R426</f>
        <v>0.4339945100596321</v>
      </c>
      <c r="AA426" s="14" t="s">
        <v>236</v>
      </c>
      <c r="AB426" s="14">
        <v>2</v>
      </c>
      <c r="AC426" s="45"/>
      <c r="AE426" s="45"/>
      <c r="AF426" s="45"/>
      <c r="AG426" s="45"/>
    </row>
    <row r="427" spans="1:33" ht="15" customHeight="1">
      <c r="A427" t="s">
        <v>120</v>
      </c>
      <c r="B427" s="86">
        <v>10321</v>
      </c>
      <c r="C427" s="45" t="s">
        <v>443</v>
      </c>
      <c r="D427" s="2" t="s">
        <v>402</v>
      </c>
      <c r="E427" s="45" t="s">
        <v>380</v>
      </c>
      <c r="F427">
        <v>-28.5</v>
      </c>
      <c r="G427" s="97">
        <v>576061</v>
      </c>
      <c r="H427" s="97">
        <v>4594329</v>
      </c>
      <c r="I427" s="73">
        <v>33</v>
      </c>
      <c r="J427" s="86">
        <v>2</v>
      </c>
      <c r="K427" s="2" t="s">
        <v>1</v>
      </c>
      <c r="L427" s="20" t="s">
        <v>121</v>
      </c>
      <c r="M427" s="21" t="s">
        <v>122</v>
      </c>
      <c r="N427" s="98">
        <v>1</v>
      </c>
      <c r="O427" s="46" t="s">
        <v>2</v>
      </c>
      <c r="P427" s="14" t="s">
        <v>124</v>
      </c>
      <c r="Q427" s="95">
        <v>1219.59</v>
      </c>
      <c r="R427" s="95">
        <v>4931.01</v>
      </c>
      <c r="S427" s="53">
        <f>Q427/R427</f>
        <v>0.2473306685648579</v>
      </c>
      <c r="T427" s="95"/>
      <c r="U427" s="95">
        <v>2288.36</v>
      </c>
      <c r="V427" s="53"/>
      <c r="W427" s="95">
        <v>135.88</v>
      </c>
      <c r="X427" s="95">
        <v>1306.36</v>
      </c>
      <c r="Y427" s="52">
        <f>W427/X427</f>
        <v>0.10401420741602621</v>
      </c>
      <c r="Z427" s="51">
        <f>X427/R427</f>
        <v>0.2649274692203017</v>
      </c>
      <c r="AA427" s="14" t="s">
        <v>236</v>
      </c>
      <c r="AB427" s="14">
        <v>2</v>
      </c>
      <c r="AC427" s="45" t="s">
        <v>237</v>
      </c>
      <c r="AE427" s="45"/>
      <c r="AF427" s="45"/>
      <c r="AG427" s="45"/>
    </row>
    <row r="428" spans="2:33" ht="15" customHeight="1">
      <c r="B428" s="86"/>
      <c r="C428" s="45"/>
      <c r="D428" s="45"/>
      <c r="E428" s="45"/>
      <c r="I428" s="77"/>
      <c r="J428" s="86"/>
      <c r="K428" s="45"/>
      <c r="L428" s="47"/>
      <c r="M428"/>
      <c r="N428" s="46"/>
      <c r="O428" s="46"/>
      <c r="P428" s="46"/>
      <c r="Q428" s="95"/>
      <c r="R428" s="95"/>
      <c r="S428" s="104"/>
      <c r="T428" s="95"/>
      <c r="U428" s="95"/>
      <c r="V428" s="104"/>
      <c r="W428" s="95"/>
      <c r="X428" s="95"/>
      <c r="Y428" s="44"/>
      <c r="Z428" s="44"/>
      <c r="AA428" s="46"/>
      <c r="AB428" s="46"/>
      <c r="AC428" s="45"/>
      <c r="AE428" s="45"/>
      <c r="AF428" s="45"/>
      <c r="AG428" s="45"/>
    </row>
    <row r="429" spans="1:33" ht="15" customHeight="1">
      <c r="A429" t="s">
        <v>120</v>
      </c>
      <c r="B429" s="86">
        <v>10322</v>
      </c>
      <c r="C429" s="45" t="s">
        <v>444</v>
      </c>
      <c r="D429" s="2" t="s">
        <v>402</v>
      </c>
      <c r="E429" s="45" t="s">
        <v>380</v>
      </c>
      <c r="F429">
        <v>-32.5</v>
      </c>
      <c r="G429" s="97">
        <v>576061</v>
      </c>
      <c r="H429" s="97">
        <v>4594329</v>
      </c>
      <c r="I429" s="73">
        <v>33</v>
      </c>
      <c r="J429" s="86">
        <v>2</v>
      </c>
      <c r="K429" s="2" t="s">
        <v>1</v>
      </c>
      <c r="L429" s="20" t="s">
        <v>121</v>
      </c>
      <c r="M429" s="21" t="s">
        <v>122</v>
      </c>
      <c r="N429" s="98">
        <v>1</v>
      </c>
      <c r="O429" s="46" t="s">
        <v>2</v>
      </c>
      <c r="P429" s="14" t="s">
        <v>124</v>
      </c>
      <c r="Q429" s="95">
        <v>451.46</v>
      </c>
      <c r="R429" s="95">
        <v>1367.57</v>
      </c>
      <c r="S429" s="53">
        <f aca="true" t="shared" si="81" ref="S429:S434">Q429/R429</f>
        <v>0.3301183851649276</v>
      </c>
      <c r="T429" s="95">
        <v>65.74</v>
      </c>
      <c r="U429" s="95">
        <v>530.23</v>
      </c>
      <c r="V429" s="53">
        <f aca="true" t="shared" si="82" ref="V429:V434">T429/U429</f>
        <v>0.1239839315014239</v>
      </c>
      <c r="W429" s="95">
        <v>59.59</v>
      </c>
      <c r="X429" s="95">
        <v>518.67</v>
      </c>
      <c r="Y429" s="52">
        <f aca="true" t="shared" si="83" ref="Y429:Y434">W429/X429</f>
        <v>0.11489000713363026</v>
      </c>
      <c r="Z429" s="51">
        <f aca="true" t="shared" si="84" ref="Z429:Z434">X429/R429</f>
        <v>0.3792639499257808</v>
      </c>
      <c r="AA429" s="14" t="s">
        <v>236</v>
      </c>
      <c r="AB429" s="14">
        <v>2</v>
      </c>
      <c r="AC429" s="45"/>
      <c r="AE429" s="45"/>
      <c r="AF429" s="45"/>
      <c r="AG429" s="45"/>
    </row>
    <row r="430" spans="1:33" ht="15" customHeight="1">
      <c r="A430" t="s">
        <v>120</v>
      </c>
      <c r="B430" s="86">
        <v>10323</v>
      </c>
      <c r="C430" s="45" t="s">
        <v>445</v>
      </c>
      <c r="D430" s="2" t="s">
        <v>402</v>
      </c>
      <c r="E430" s="45" t="s">
        <v>380</v>
      </c>
      <c r="F430">
        <v>-32.5</v>
      </c>
      <c r="G430" s="97">
        <v>576061</v>
      </c>
      <c r="H430" s="97">
        <v>4594329</v>
      </c>
      <c r="I430" s="73">
        <v>33</v>
      </c>
      <c r="J430" s="86">
        <v>2</v>
      </c>
      <c r="K430" s="2" t="s">
        <v>1</v>
      </c>
      <c r="L430" s="20" t="s">
        <v>121</v>
      </c>
      <c r="M430" s="21" t="s">
        <v>122</v>
      </c>
      <c r="N430" s="98">
        <v>1</v>
      </c>
      <c r="O430" s="46" t="s">
        <v>2</v>
      </c>
      <c r="P430" s="14" t="s">
        <v>124</v>
      </c>
      <c r="Q430" s="95">
        <v>560.2</v>
      </c>
      <c r="R430" s="95">
        <v>1695.49</v>
      </c>
      <c r="S430" s="53">
        <f t="shared" si="81"/>
        <v>0.3304059593391881</v>
      </c>
      <c r="T430" s="95">
        <v>81.09</v>
      </c>
      <c r="U430" s="95">
        <v>725.21</v>
      </c>
      <c r="V430" s="53">
        <f t="shared" si="82"/>
        <v>0.11181588781180624</v>
      </c>
      <c r="W430" s="95">
        <v>50.97</v>
      </c>
      <c r="X430" s="95">
        <v>642.62</v>
      </c>
      <c r="Y430" s="52">
        <f t="shared" si="83"/>
        <v>0.07931592543026983</v>
      </c>
      <c r="Z430" s="51">
        <f t="shared" si="84"/>
        <v>0.37901727524196543</v>
      </c>
      <c r="AA430" s="14" t="s">
        <v>236</v>
      </c>
      <c r="AB430" s="14">
        <v>2</v>
      </c>
      <c r="AC430" s="45"/>
      <c r="AE430" s="45"/>
      <c r="AF430" s="45"/>
      <c r="AG430" s="45"/>
    </row>
    <row r="431" spans="1:33" ht="15" customHeight="1">
      <c r="A431" t="s">
        <v>120</v>
      </c>
      <c r="B431" s="86">
        <v>10324</v>
      </c>
      <c r="C431" s="45" t="s">
        <v>446</v>
      </c>
      <c r="D431" s="2" t="s">
        <v>402</v>
      </c>
      <c r="E431" s="45" t="s">
        <v>380</v>
      </c>
      <c r="F431">
        <v>-32.5</v>
      </c>
      <c r="G431" s="97">
        <v>576061</v>
      </c>
      <c r="H431" s="97">
        <v>4594329</v>
      </c>
      <c r="I431" s="73">
        <v>33</v>
      </c>
      <c r="J431" s="86">
        <v>2</v>
      </c>
      <c r="K431" s="2" t="s">
        <v>1</v>
      </c>
      <c r="L431" s="20" t="s">
        <v>121</v>
      </c>
      <c r="M431" s="21" t="s">
        <v>122</v>
      </c>
      <c r="N431" s="98">
        <v>1</v>
      </c>
      <c r="O431" s="46" t="s">
        <v>2</v>
      </c>
      <c r="P431" s="14" t="s">
        <v>124</v>
      </c>
      <c r="Q431" s="95">
        <v>508.37</v>
      </c>
      <c r="R431" s="95">
        <v>1594.47</v>
      </c>
      <c r="S431" s="53">
        <f t="shared" si="81"/>
        <v>0.3188332173073184</v>
      </c>
      <c r="T431" s="95">
        <v>59</v>
      </c>
      <c r="U431" s="95">
        <v>532.05</v>
      </c>
      <c r="V431" s="53">
        <f t="shared" si="82"/>
        <v>0.11089183347429754</v>
      </c>
      <c r="W431" s="95">
        <v>50.24</v>
      </c>
      <c r="X431" s="95">
        <v>478.64</v>
      </c>
      <c r="Y431" s="52">
        <f t="shared" si="83"/>
        <v>0.1049640648504095</v>
      </c>
      <c r="Z431" s="51">
        <f t="shared" si="84"/>
        <v>0.300187523126807</v>
      </c>
      <c r="AA431" s="14" t="s">
        <v>236</v>
      </c>
      <c r="AB431" s="14">
        <v>2</v>
      </c>
      <c r="AC431" s="45"/>
      <c r="AE431" s="45"/>
      <c r="AF431" s="45"/>
      <c r="AG431" s="45"/>
    </row>
    <row r="432" spans="1:33" ht="15" customHeight="1">
      <c r="A432" t="s">
        <v>120</v>
      </c>
      <c r="B432" s="86">
        <v>10325</v>
      </c>
      <c r="C432" s="45" t="s">
        <v>447</v>
      </c>
      <c r="D432" s="2" t="s">
        <v>402</v>
      </c>
      <c r="E432" s="45" t="s">
        <v>380</v>
      </c>
      <c r="F432">
        <v>-32.5</v>
      </c>
      <c r="G432" s="97">
        <v>576061</v>
      </c>
      <c r="H432" s="97">
        <v>4594329</v>
      </c>
      <c r="I432" s="73">
        <v>33</v>
      </c>
      <c r="J432" s="86">
        <v>2</v>
      </c>
      <c r="K432" s="2" t="s">
        <v>1</v>
      </c>
      <c r="L432" s="20" t="s">
        <v>121</v>
      </c>
      <c r="M432" s="21" t="s">
        <v>122</v>
      </c>
      <c r="N432" s="98">
        <v>1</v>
      </c>
      <c r="O432" s="46" t="s">
        <v>2</v>
      </c>
      <c r="P432" s="14" t="s">
        <v>124</v>
      </c>
      <c r="Q432" s="95">
        <v>408.77</v>
      </c>
      <c r="R432" s="95">
        <v>1291.81</v>
      </c>
      <c r="S432" s="53">
        <f>Q432/R432</f>
        <v>0.3164319830315604</v>
      </c>
      <c r="T432" s="95">
        <v>63.25</v>
      </c>
      <c r="U432" s="95">
        <v>666.09</v>
      </c>
      <c r="V432" s="53">
        <f t="shared" si="82"/>
        <v>0.09495713792430452</v>
      </c>
      <c r="W432" s="95">
        <v>38.76</v>
      </c>
      <c r="X432" s="95">
        <v>695.92</v>
      </c>
      <c r="Y432" s="52">
        <f t="shared" si="83"/>
        <v>0.05569605701804805</v>
      </c>
      <c r="Z432" s="51">
        <f t="shared" si="84"/>
        <v>0.5387169939851836</v>
      </c>
      <c r="AA432" s="14" t="s">
        <v>236</v>
      </c>
      <c r="AB432" s="14">
        <v>2</v>
      </c>
      <c r="AC432" s="45"/>
      <c r="AE432" s="45"/>
      <c r="AF432" s="45"/>
      <c r="AG432" s="45"/>
    </row>
    <row r="433" spans="1:33" ht="15" customHeight="1">
      <c r="A433" t="s">
        <v>120</v>
      </c>
      <c r="B433" s="86">
        <v>10326</v>
      </c>
      <c r="C433" s="45" t="s">
        <v>448</v>
      </c>
      <c r="D433" s="2" t="s">
        <v>402</v>
      </c>
      <c r="E433" s="45" t="s">
        <v>380</v>
      </c>
      <c r="F433">
        <v>-32.5</v>
      </c>
      <c r="G433" s="97">
        <v>576061</v>
      </c>
      <c r="H433" s="97">
        <v>4594329</v>
      </c>
      <c r="I433" s="73">
        <v>33</v>
      </c>
      <c r="J433" s="86">
        <v>2</v>
      </c>
      <c r="K433" s="2" t="s">
        <v>1</v>
      </c>
      <c r="L433" s="20" t="s">
        <v>121</v>
      </c>
      <c r="M433" s="21" t="s">
        <v>122</v>
      </c>
      <c r="N433" s="98">
        <v>1</v>
      </c>
      <c r="O433" s="46">
        <v>2</v>
      </c>
      <c r="P433" s="14" t="s">
        <v>124</v>
      </c>
      <c r="Q433" s="95">
        <v>300.09</v>
      </c>
      <c r="R433" s="95">
        <v>1227.66</v>
      </c>
      <c r="S433" s="53">
        <f>Q433/R433</f>
        <v>0.24444064317482037</v>
      </c>
      <c r="T433" s="95">
        <v>51.94</v>
      </c>
      <c r="U433" s="95">
        <v>923.73</v>
      </c>
      <c r="V433" s="53">
        <f t="shared" si="82"/>
        <v>0.056228551633052945</v>
      </c>
      <c r="W433" s="95">
        <v>29.76</v>
      </c>
      <c r="X433" s="95">
        <v>1145.57</v>
      </c>
      <c r="Y433" s="52">
        <f t="shared" si="83"/>
        <v>0.02597833392983406</v>
      </c>
      <c r="Z433" s="51">
        <f t="shared" si="84"/>
        <v>0.9331329521202938</v>
      </c>
      <c r="AA433" s="14" t="s">
        <v>236</v>
      </c>
      <c r="AB433" s="14">
        <v>2</v>
      </c>
      <c r="AC433" s="45"/>
      <c r="AE433" s="45"/>
      <c r="AF433" s="45"/>
      <c r="AG433" s="45"/>
    </row>
    <row r="434" spans="1:33" ht="15" customHeight="1">
      <c r="A434" t="s">
        <v>120</v>
      </c>
      <c r="B434" s="86">
        <v>10327</v>
      </c>
      <c r="C434" s="45" t="s">
        <v>449</v>
      </c>
      <c r="D434" s="2" t="s">
        <v>402</v>
      </c>
      <c r="E434" s="45" t="s">
        <v>380</v>
      </c>
      <c r="F434">
        <v>-32.5</v>
      </c>
      <c r="G434" s="97">
        <v>576061</v>
      </c>
      <c r="H434" s="97">
        <v>4594329</v>
      </c>
      <c r="I434" s="73">
        <v>33</v>
      </c>
      <c r="J434" s="86">
        <v>2</v>
      </c>
      <c r="K434" s="2" t="s">
        <v>1</v>
      </c>
      <c r="L434" s="20" t="s">
        <v>121</v>
      </c>
      <c r="M434" s="21" t="s">
        <v>122</v>
      </c>
      <c r="N434" s="98">
        <v>1</v>
      </c>
      <c r="O434" s="46" t="s">
        <v>2</v>
      </c>
      <c r="P434" s="14" t="s">
        <v>124</v>
      </c>
      <c r="Q434" s="95">
        <v>169.23</v>
      </c>
      <c r="R434" s="95">
        <v>541.45</v>
      </c>
      <c r="S434" s="53">
        <f t="shared" si="81"/>
        <v>0.3125496352387108</v>
      </c>
      <c r="T434" s="95">
        <v>21.65</v>
      </c>
      <c r="U434" s="95">
        <v>176.85</v>
      </c>
      <c r="V434" s="53">
        <f t="shared" si="82"/>
        <v>0.12242013005371784</v>
      </c>
      <c r="W434" s="95">
        <v>18.02</v>
      </c>
      <c r="X434" s="95">
        <v>248.27</v>
      </c>
      <c r="Y434" s="52">
        <f t="shared" si="83"/>
        <v>0.07258226930358078</v>
      </c>
      <c r="Z434" s="51">
        <f t="shared" si="84"/>
        <v>0.4585280265952535</v>
      </c>
      <c r="AA434" s="14" t="s">
        <v>236</v>
      </c>
      <c r="AB434" s="14">
        <v>2</v>
      </c>
      <c r="AC434" s="45"/>
      <c r="AE434" s="45"/>
      <c r="AF434" s="45"/>
      <c r="AG434" s="45"/>
    </row>
    <row r="435" spans="2:33" ht="15" customHeight="1">
      <c r="B435" s="86"/>
      <c r="C435" s="45"/>
      <c r="D435" s="45"/>
      <c r="E435" s="45"/>
      <c r="I435" s="77"/>
      <c r="J435" s="86"/>
      <c r="K435" s="45"/>
      <c r="L435" s="47"/>
      <c r="M435"/>
      <c r="N435" s="46"/>
      <c r="O435" s="46"/>
      <c r="P435" s="46"/>
      <c r="Q435" s="95"/>
      <c r="R435" s="95"/>
      <c r="S435" s="104"/>
      <c r="T435" s="95"/>
      <c r="U435" s="95"/>
      <c r="V435" s="104"/>
      <c r="W435" s="95"/>
      <c r="X435" s="95"/>
      <c r="Y435" s="44"/>
      <c r="Z435" s="44"/>
      <c r="AA435" s="46"/>
      <c r="AB435" s="46"/>
      <c r="AC435" s="45"/>
      <c r="AE435" s="45"/>
      <c r="AF435" s="45"/>
      <c r="AG435" s="45"/>
    </row>
    <row r="436" spans="1:33" ht="15" customHeight="1">
      <c r="A436" t="s">
        <v>120</v>
      </c>
      <c r="B436" s="86">
        <v>10328</v>
      </c>
      <c r="C436" s="45" t="s">
        <v>450</v>
      </c>
      <c r="D436" s="2" t="s">
        <v>402</v>
      </c>
      <c r="E436" s="45" t="s">
        <v>380</v>
      </c>
      <c r="F436">
        <v>-76</v>
      </c>
      <c r="G436" s="97">
        <v>576061</v>
      </c>
      <c r="H436" s="97">
        <v>4594329</v>
      </c>
      <c r="I436" s="73">
        <v>33</v>
      </c>
      <c r="J436" s="86">
        <v>2</v>
      </c>
      <c r="K436" s="2" t="s">
        <v>1</v>
      </c>
      <c r="L436" s="48" t="s">
        <v>18</v>
      </c>
      <c r="M436" s="48" t="s">
        <v>230</v>
      </c>
      <c r="N436" s="98">
        <v>1</v>
      </c>
      <c r="O436" s="46">
        <v>1</v>
      </c>
      <c r="P436" s="14" t="s">
        <v>124</v>
      </c>
      <c r="Q436" s="95">
        <v>223.72</v>
      </c>
      <c r="R436" s="95">
        <v>561.61</v>
      </c>
      <c r="S436" s="53">
        <f>Q436/R436</f>
        <v>0.3983547301508164</v>
      </c>
      <c r="T436" s="95">
        <v>90.12</v>
      </c>
      <c r="U436" s="95">
        <v>482.45</v>
      </c>
      <c r="V436" s="53">
        <f>T436/U436</f>
        <v>0.18679655922893565</v>
      </c>
      <c r="W436" s="95">
        <v>21.67</v>
      </c>
      <c r="X436" s="95">
        <v>420.72</v>
      </c>
      <c r="Y436" s="52">
        <f>W436/X436</f>
        <v>0.05150694048298156</v>
      </c>
      <c r="Z436" s="51">
        <f>X436/R436</f>
        <v>0.7491319599009989</v>
      </c>
      <c r="AA436" s="14" t="s">
        <v>236</v>
      </c>
      <c r="AB436" s="14">
        <v>2</v>
      </c>
      <c r="AC436" s="45"/>
      <c r="AE436" s="45"/>
      <c r="AF436" s="45"/>
      <c r="AG436" s="45"/>
    </row>
    <row r="437" spans="1:33" ht="15" customHeight="1">
      <c r="A437" t="s">
        <v>120</v>
      </c>
      <c r="B437" s="86">
        <v>10329</v>
      </c>
      <c r="C437" s="45" t="s">
        <v>451</v>
      </c>
      <c r="D437" s="2" t="s">
        <v>402</v>
      </c>
      <c r="E437" s="45" t="s">
        <v>380</v>
      </c>
      <c r="F437">
        <v>-76</v>
      </c>
      <c r="G437" s="97">
        <v>576061</v>
      </c>
      <c r="H437" s="97">
        <v>4594329</v>
      </c>
      <c r="I437" s="73">
        <v>33</v>
      </c>
      <c r="J437" s="86">
        <v>2</v>
      </c>
      <c r="K437" s="2" t="s">
        <v>1</v>
      </c>
      <c r="L437" s="48" t="s">
        <v>18</v>
      </c>
      <c r="M437" s="48" t="s">
        <v>230</v>
      </c>
      <c r="N437" s="98">
        <v>1</v>
      </c>
      <c r="O437" s="46">
        <v>1</v>
      </c>
      <c r="P437" s="14" t="s">
        <v>124</v>
      </c>
      <c r="Q437" s="95">
        <v>178.28</v>
      </c>
      <c r="R437" s="95">
        <v>813.2</v>
      </c>
      <c r="S437" s="53"/>
      <c r="T437" s="95">
        <v>77.54</v>
      </c>
      <c r="U437" s="95">
        <v>966.01</v>
      </c>
      <c r="V437" s="53"/>
      <c r="W437" s="95">
        <v>17.44</v>
      </c>
      <c r="X437" s="95">
        <v>1051.6</v>
      </c>
      <c r="Y437" s="52">
        <f>W437/X437</f>
        <v>0.01658425256751617</v>
      </c>
      <c r="Z437" s="51">
        <f>X437/R437</f>
        <v>1.2931628135759958</v>
      </c>
      <c r="AA437" s="14" t="s">
        <v>236</v>
      </c>
      <c r="AB437" s="14">
        <v>2</v>
      </c>
      <c r="AC437" s="45"/>
      <c r="AE437" s="45"/>
      <c r="AF437" s="45"/>
      <c r="AG437" s="45"/>
    </row>
    <row r="438" spans="2:33" ht="15" customHeight="1">
      <c r="B438" s="86"/>
      <c r="C438" s="45"/>
      <c r="D438" s="45"/>
      <c r="E438" s="45"/>
      <c r="I438" s="77"/>
      <c r="J438" s="86"/>
      <c r="K438" s="45"/>
      <c r="L438" s="47"/>
      <c r="M438"/>
      <c r="N438" s="46"/>
      <c r="O438" s="46"/>
      <c r="P438" s="46"/>
      <c r="Q438" s="95"/>
      <c r="R438" s="95"/>
      <c r="S438" s="104"/>
      <c r="T438" s="95"/>
      <c r="U438" s="95"/>
      <c r="V438" s="104"/>
      <c r="W438" s="95"/>
      <c r="X438" s="95"/>
      <c r="Y438" s="44"/>
      <c r="Z438" s="44"/>
      <c r="AA438" s="46"/>
      <c r="AB438" s="46"/>
      <c r="AC438" s="45"/>
      <c r="AE438" s="45"/>
      <c r="AF438" s="45"/>
      <c r="AG438" s="45"/>
    </row>
    <row r="439" spans="1:33" ht="15" customHeight="1">
      <c r="A439" t="s">
        <v>120</v>
      </c>
      <c r="B439" s="86">
        <v>10330</v>
      </c>
      <c r="C439" s="45" t="s">
        <v>452</v>
      </c>
      <c r="D439" s="2" t="s">
        <v>402</v>
      </c>
      <c r="E439" s="45" t="s">
        <v>380</v>
      </c>
      <c r="F439">
        <v>-84.5</v>
      </c>
      <c r="G439" s="97">
        <v>576061</v>
      </c>
      <c r="H439" s="97">
        <v>4594329</v>
      </c>
      <c r="I439" s="73">
        <v>33</v>
      </c>
      <c r="J439" s="86">
        <v>2</v>
      </c>
      <c r="K439" s="2" t="s">
        <v>1</v>
      </c>
      <c r="L439" s="48" t="s">
        <v>373</v>
      </c>
      <c r="M439" s="48" t="s">
        <v>374</v>
      </c>
      <c r="N439" s="98">
        <v>1</v>
      </c>
      <c r="O439" s="46" t="s">
        <v>2</v>
      </c>
      <c r="P439" s="14" t="s">
        <v>124</v>
      </c>
      <c r="Q439" s="95">
        <v>448.23</v>
      </c>
      <c r="R439" s="95">
        <v>921.68</v>
      </c>
      <c r="S439" s="53">
        <f>Q439/R439</f>
        <v>0.48631846193906786</v>
      </c>
      <c r="T439" s="95">
        <v>145.84</v>
      </c>
      <c r="U439" s="95">
        <v>580.72</v>
      </c>
      <c r="V439" s="53">
        <f>T439/U439</f>
        <v>0.25113652018184324</v>
      </c>
      <c r="W439" s="95">
        <v>15.79</v>
      </c>
      <c r="X439" s="95">
        <v>533.29</v>
      </c>
      <c r="Y439" s="52">
        <f>W439/X439</f>
        <v>0.02960865570327589</v>
      </c>
      <c r="Z439" s="51">
        <f>X439/R439</f>
        <v>0.5786064577727628</v>
      </c>
      <c r="AA439" s="14" t="s">
        <v>236</v>
      </c>
      <c r="AB439" s="14">
        <v>2</v>
      </c>
      <c r="AC439" s="45"/>
      <c r="AE439" s="45"/>
      <c r="AF439" s="45"/>
      <c r="AG439" s="45"/>
    </row>
    <row r="440" spans="1:33" ht="15" customHeight="1">
      <c r="A440" t="s">
        <v>120</v>
      </c>
      <c r="B440" s="86">
        <v>10331</v>
      </c>
      <c r="C440" s="45" t="s">
        <v>453</v>
      </c>
      <c r="D440" s="2" t="s">
        <v>402</v>
      </c>
      <c r="E440" s="45" t="s">
        <v>380</v>
      </c>
      <c r="F440">
        <v>-84.5</v>
      </c>
      <c r="G440" s="97">
        <v>576061</v>
      </c>
      <c r="H440" s="97">
        <v>4594329</v>
      </c>
      <c r="I440" s="73">
        <v>33</v>
      </c>
      <c r="J440" s="86">
        <v>2</v>
      </c>
      <c r="K440" s="2" t="s">
        <v>1</v>
      </c>
      <c r="L440" s="48" t="s">
        <v>18</v>
      </c>
      <c r="M440" s="48" t="s">
        <v>230</v>
      </c>
      <c r="N440" s="98">
        <v>1</v>
      </c>
      <c r="O440" s="46">
        <v>2</v>
      </c>
      <c r="P440" s="14" t="s">
        <v>124</v>
      </c>
      <c r="Q440" s="95">
        <v>784.25</v>
      </c>
      <c r="R440" s="95">
        <v>3398.11</v>
      </c>
      <c r="S440" s="53">
        <f>Q440/R440</f>
        <v>0.23079005682570605</v>
      </c>
      <c r="T440" s="95">
        <v>89.38</v>
      </c>
      <c r="U440" s="95">
        <v>1746.3</v>
      </c>
      <c r="V440" s="53">
        <f>T440/U440</f>
        <v>0.05118250014315982</v>
      </c>
      <c r="W440" s="95">
        <v>212.41</v>
      </c>
      <c r="X440" s="95">
        <v>1337.22</v>
      </c>
      <c r="Y440" s="52">
        <f>W440/X440</f>
        <v>0.15884446837468777</v>
      </c>
      <c r="Z440" s="51">
        <f>X440/R440</f>
        <v>0.39351875012874804</v>
      </c>
      <c r="AA440" s="14" t="s">
        <v>236</v>
      </c>
      <c r="AB440" s="14">
        <v>2</v>
      </c>
      <c r="AC440" s="45"/>
      <c r="AE440" s="45"/>
      <c r="AF440" s="45"/>
      <c r="AG440" s="45"/>
    </row>
    <row r="441" spans="2:33" ht="15" customHeight="1">
      <c r="B441" s="86"/>
      <c r="C441" s="45"/>
      <c r="D441" s="45"/>
      <c r="E441" s="45"/>
      <c r="I441" s="77"/>
      <c r="J441" s="86"/>
      <c r="K441" s="45"/>
      <c r="L441" s="47"/>
      <c r="M441"/>
      <c r="N441" s="46"/>
      <c r="O441" s="46"/>
      <c r="P441" s="46"/>
      <c r="Q441" s="95"/>
      <c r="R441" s="95"/>
      <c r="S441" s="104"/>
      <c r="T441" s="95"/>
      <c r="U441" s="95"/>
      <c r="V441" s="104"/>
      <c r="W441" s="95"/>
      <c r="X441" s="95"/>
      <c r="Y441" s="44"/>
      <c r="Z441" s="44"/>
      <c r="AA441" s="46"/>
      <c r="AB441" s="46"/>
      <c r="AC441" s="45"/>
      <c r="AE441" s="45"/>
      <c r="AF441" s="45"/>
      <c r="AG441" s="45"/>
    </row>
    <row r="442" spans="1:33" ht="15" customHeight="1">
      <c r="A442" t="s">
        <v>120</v>
      </c>
      <c r="B442" s="86">
        <v>10332</v>
      </c>
      <c r="C442" s="45" t="s">
        <v>454</v>
      </c>
      <c r="D442" s="2" t="s">
        <v>402</v>
      </c>
      <c r="E442" s="45" t="s">
        <v>380</v>
      </c>
      <c r="F442">
        <v>-89</v>
      </c>
      <c r="G442" s="97">
        <v>576061</v>
      </c>
      <c r="H442" s="97">
        <v>4594329</v>
      </c>
      <c r="I442" s="73">
        <v>33</v>
      </c>
      <c r="J442" s="86">
        <v>2</v>
      </c>
      <c r="K442" s="2" t="s">
        <v>1</v>
      </c>
      <c r="L442" s="20" t="s">
        <v>121</v>
      </c>
      <c r="M442" s="21" t="s">
        <v>122</v>
      </c>
      <c r="N442" s="46">
        <v>1</v>
      </c>
      <c r="O442" s="46">
        <v>1</v>
      </c>
      <c r="P442" s="14" t="s">
        <v>124</v>
      </c>
      <c r="Q442" s="95">
        <v>11.48</v>
      </c>
      <c r="R442" s="95">
        <v>203.61</v>
      </c>
      <c r="S442" s="53">
        <f>Q442/R442</f>
        <v>0.056382299494130934</v>
      </c>
      <c r="T442" s="95" t="s">
        <v>123</v>
      </c>
      <c r="U442" s="95">
        <v>309.09</v>
      </c>
      <c r="V442" s="53"/>
      <c r="W442" s="95" t="s">
        <v>2</v>
      </c>
      <c r="X442" s="95">
        <v>534.94</v>
      </c>
      <c r="Y442" s="52"/>
      <c r="Z442" s="51">
        <f>X442/R442</f>
        <v>2.6272776386228576</v>
      </c>
      <c r="AA442" s="14" t="s">
        <v>236</v>
      </c>
      <c r="AB442" s="14">
        <v>2</v>
      </c>
      <c r="AC442" s="45"/>
      <c r="AE442" s="45"/>
      <c r="AF442" s="45"/>
      <c r="AG442" s="45"/>
    </row>
    <row r="443" spans="2:33" ht="15" customHeight="1">
      <c r="B443" s="86"/>
      <c r="C443" s="45"/>
      <c r="D443" s="45"/>
      <c r="E443" s="45"/>
      <c r="I443" s="77"/>
      <c r="J443" s="86"/>
      <c r="K443" s="45"/>
      <c r="L443" s="47"/>
      <c r="M443"/>
      <c r="N443" s="46"/>
      <c r="O443" s="46"/>
      <c r="P443" s="46"/>
      <c r="Q443" s="95"/>
      <c r="R443" s="95"/>
      <c r="S443" s="104"/>
      <c r="T443" s="95"/>
      <c r="U443" s="95"/>
      <c r="V443" s="104"/>
      <c r="W443" s="95"/>
      <c r="X443" s="95"/>
      <c r="Y443" s="44"/>
      <c r="Z443" s="44"/>
      <c r="AA443" s="46"/>
      <c r="AB443" s="46"/>
      <c r="AC443" s="45"/>
      <c r="AE443" s="45"/>
      <c r="AF443" s="45"/>
      <c r="AG443" s="45"/>
    </row>
    <row r="444" spans="1:33" ht="15" customHeight="1">
      <c r="A444" t="s">
        <v>120</v>
      </c>
      <c r="B444" s="86">
        <v>10333</v>
      </c>
      <c r="C444" s="45" t="s">
        <v>455</v>
      </c>
      <c r="D444" s="2" t="s">
        <v>402</v>
      </c>
      <c r="E444" s="45" t="s">
        <v>380</v>
      </c>
      <c r="F444">
        <v>-90</v>
      </c>
      <c r="G444" s="97">
        <v>576061</v>
      </c>
      <c r="H444" s="97">
        <v>4594329</v>
      </c>
      <c r="I444" s="73">
        <v>33</v>
      </c>
      <c r="J444" s="86">
        <v>2</v>
      </c>
      <c r="K444" s="2" t="s">
        <v>1</v>
      </c>
      <c r="L444" s="20" t="s">
        <v>121</v>
      </c>
      <c r="M444" s="21" t="s">
        <v>122</v>
      </c>
      <c r="N444" s="98">
        <v>1</v>
      </c>
      <c r="O444" s="46" t="s">
        <v>2</v>
      </c>
      <c r="P444" s="14" t="s">
        <v>124</v>
      </c>
      <c r="Q444" s="95">
        <v>474.98</v>
      </c>
      <c r="R444" s="95">
        <v>856.07</v>
      </c>
      <c r="S444" s="39">
        <f aca="true" t="shared" si="85" ref="S444:S449">Q444/R444</f>
        <v>0.5548378053196584</v>
      </c>
      <c r="T444" s="95">
        <v>138.71</v>
      </c>
      <c r="U444" s="95">
        <v>367.33</v>
      </c>
      <c r="V444" s="39">
        <f aca="true" t="shared" si="86" ref="V444:V449">T444/U444</f>
        <v>0.3776168567772848</v>
      </c>
      <c r="W444" s="95">
        <v>11.9</v>
      </c>
      <c r="X444" s="95">
        <v>400.78</v>
      </c>
      <c r="Y444" s="52">
        <f aca="true" t="shared" si="87" ref="Y444:Y449">W444/X444</f>
        <v>0.02969210040421179</v>
      </c>
      <c r="Z444" s="51">
        <f aca="true" t="shared" si="88" ref="Z444:Z449">X444/R444</f>
        <v>0.4681626502505636</v>
      </c>
      <c r="AA444" s="14" t="s">
        <v>236</v>
      </c>
      <c r="AB444" s="14">
        <v>2</v>
      </c>
      <c r="AC444" s="45"/>
      <c r="AE444" s="45"/>
      <c r="AF444" s="45"/>
      <c r="AG444" s="45"/>
    </row>
    <row r="445" spans="1:33" ht="15" customHeight="1">
      <c r="A445" t="s">
        <v>120</v>
      </c>
      <c r="B445" s="86">
        <v>10334</v>
      </c>
      <c r="C445" s="45" t="s">
        <v>456</v>
      </c>
      <c r="D445" s="2" t="s">
        <v>402</v>
      </c>
      <c r="E445" s="45" t="s">
        <v>380</v>
      </c>
      <c r="F445">
        <v>-90</v>
      </c>
      <c r="G445" s="97">
        <v>576061</v>
      </c>
      <c r="H445" s="97">
        <v>4594329</v>
      </c>
      <c r="I445" s="73">
        <v>33</v>
      </c>
      <c r="J445" s="86">
        <v>2</v>
      </c>
      <c r="K445" s="2" t="s">
        <v>1</v>
      </c>
      <c r="L445" s="20" t="s">
        <v>121</v>
      </c>
      <c r="M445" s="21" t="s">
        <v>122</v>
      </c>
      <c r="N445" s="98">
        <v>1</v>
      </c>
      <c r="O445" s="46" t="s">
        <v>2</v>
      </c>
      <c r="P445" s="14" t="s">
        <v>124</v>
      </c>
      <c r="Q445" s="95">
        <v>956.72</v>
      </c>
      <c r="R445" s="95">
        <v>1780.84</v>
      </c>
      <c r="S445" s="39">
        <f t="shared" si="85"/>
        <v>0.5372296219761461</v>
      </c>
      <c r="T445" s="95">
        <v>273.13</v>
      </c>
      <c r="U445" s="95">
        <v>741.68</v>
      </c>
      <c r="V445" s="39">
        <f t="shared" si="86"/>
        <v>0.36825854816093195</v>
      </c>
      <c r="W445" s="95">
        <v>22.16</v>
      </c>
      <c r="X445" s="95">
        <v>743.45</v>
      </c>
      <c r="Y445" s="52">
        <f t="shared" si="87"/>
        <v>0.029806980967112782</v>
      </c>
      <c r="Z445" s="51">
        <f t="shared" si="88"/>
        <v>0.41747153028907713</v>
      </c>
      <c r="AA445" s="14" t="s">
        <v>236</v>
      </c>
      <c r="AB445" s="14">
        <v>2</v>
      </c>
      <c r="AC445" s="45"/>
      <c r="AE445" s="45"/>
      <c r="AF445" s="45"/>
      <c r="AG445" s="45"/>
    </row>
    <row r="446" spans="1:33" ht="15" customHeight="1">
      <c r="A446" t="s">
        <v>120</v>
      </c>
      <c r="B446" s="86">
        <v>10335</v>
      </c>
      <c r="C446" s="45" t="s">
        <v>457</v>
      </c>
      <c r="D446" s="2" t="s">
        <v>402</v>
      </c>
      <c r="E446" s="45" t="s">
        <v>380</v>
      </c>
      <c r="F446">
        <v>-90</v>
      </c>
      <c r="G446" s="97">
        <v>576061</v>
      </c>
      <c r="H446" s="97">
        <v>4594329</v>
      </c>
      <c r="I446" s="73">
        <v>33</v>
      </c>
      <c r="J446" s="86">
        <v>2</v>
      </c>
      <c r="K446" s="2" t="s">
        <v>1</v>
      </c>
      <c r="L446" s="20" t="s">
        <v>121</v>
      </c>
      <c r="M446" s="21" t="s">
        <v>122</v>
      </c>
      <c r="N446" s="98">
        <v>1</v>
      </c>
      <c r="O446" s="46" t="s">
        <v>2</v>
      </c>
      <c r="P446" s="14" t="s">
        <v>124</v>
      </c>
      <c r="Q446" s="95">
        <v>1195.81</v>
      </c>
      <c r="R446" s="95">
        <v>2071.78</v>
      </c>
      <c r="S446" s="39">
        <f t="shared" si="85"/>
        <v>0.5771896629951055</v>
      </c>
      <c r="T446" s="95">
        <v>319.43</v>
      </c>
      <c r="U446" s="95">
        <v>934.71</v>
      </c>
      <c r="V446" s="39">
        <f t="shared" si="86"/>
        <v>0.3417423585925046</v>
      </c>
      <c r="W446" s="95">
        <v>22.84</v>
      </c>
      <c r="X446" s="95">
        <v>779.22</v>
      </c>
      <c r="Y446" s="52">
        <f t="shared" si="87"/>
        <v>0.029311362644695978</v>
      </c>
      <c r="Z446" s="51">
        <f t="shared" si="88"/>
        <v>0.3761113631756267</v>
      </c>
      <c r="AA446" s="14" t="s">
        <v>236</v>
      </c>
      <c r="AB446" s="14">
        <v>2</v>
      </c>
      <c r="AC446" s="45"/>
      <c r="AE446" s="45"/>
      <c r="AF446" s="45"/>
      <c r="AG446" s="45"/>
    </row>
    <row r="447" spans="1:33" ht="15" customHeight="1">
      <c r="A447" t="s">
        <v>120</v>
      </c>
      <c r="B447" s="86">
        <v>10336</v>
      </c>
      <c r="C447" s="45" t="s">
        <v>458</v>
      </c>
      <c r="D447" s="2" t="s">
        <v>402</v>
      </c>
      <c r="E447" s="45" t="s">
        <v>380</v>
      </c>
      <c r="F447">
        <v>-90</v>
      </c>
      <c r="G447" s="97">
        <v>576061</v>
      </c>
      <c r="H447" s="97">
        <v>4594329</v>
      </c>
      <c r="I447" s="73">
        <v>33</v>
      </c>
      <c r="J447" s="86">
        <v>2</v>
      </c>
      <c r="K447" s="2" t="s">
        <v>1</v>
      </c>
      <c r="L447" s="20" t="s">
        <v>121</v>
      </c>
      <c r="M447" s="21" t="s">
        <v>122</v>
      </c>
      <c r="N447" s="98">
        <v>1</v>
      </c>
      <c r="O447" s="46" t="s">
        <v>2</v>
      </c>
      <c r="P447" s="14" t="s">
        <v>124</v>
      </c>
      <c r="Q447" s="95">
        <v>360.97</v>
      </c>
      <c r="R447" s="95">
        <v>808.43</v>
      </c>
      <c r="S447" s="39">
        <f t="shared" si="85"/>
        <v>0.4465074279776852</v>
      </c>
      <c r="T447" s="95">
        <v>125.65</v>
      </c>
      <c r="U447" s="95">
        <v>364.46</v>
      </c>
      <c r="V447" s="39">
        <f t="shared" si="86"/>
        <v>0.3447566262415629</v>
      </c>
      <c r="W447" s="95">
        <v>16.56</v>
      </c>
      <c r="X447" s="95">
        <v>531.65</v>
      </c>
      <c r="Y447" s="52">
        <f t="shared" si="87"/>
        <v>0.031148311859305933</v>
      </c>
      <c r="Z447" s="51">
        <f t="shared" si="88"/>
        <v>0.6576326954714694</v>
      </c>
      <c r="AA447" s="14" t="s">
        <v>236</v>
      </c>
      <c r="AB447" s="14">
        <v>2</v>
      </c>
      <c r="AC447" s="45"/>
      <c r="AE447" s="45"/>
      <c r="AF447" s="45"/>
      <c r="AG447" s="45"/>
    </row>
    <row r="448" spans="1:33" ht="15" customHeight="1">
      <c r="A448" t="s">
        <v>120</v>
      </c>
      <c r="B448" s="86">
        <v>10337</v>
      </c>
      <c r="C448" s="45" t="s">
        <v>459</v>
      </c>
      <c r="D448" s="2" t="s">
        <v>402</v>
      </c>
      <c r="E448" s="45" t="s">
        <v>380</v>
      </c>
      <c r="F448">
        <v>-90</v>
      </c>
      <c r="G448" s="97">
        <v>576061</v>
      </c>
      <c r="H448" s="97">
        <v>4594329</v>
      </c>
      <c r="I448" s="73">
        <v>33</v>
      </c>
      <c r="J448" s="86">
        <v>2</v>
      </c>
      <c r="K448" s="2" t="s">
        <v>1</v>
      </c>
      <c r="L448" s="20" t="s">
        <v>121</v>
      </c>
      <c r="M448" s="21" t="s">
        <v>122</v>
      </c>
      <c r="N448" s="98">
        <v>1</v>
      </c>
      <c r="O448" s="46">
        <v>2</v>
      </c>
      <c r="P448" s="14" t="s">
        <v>124</v>
      </c>
      <c r="Q448" s="95">
        <v>270.4</v>
      </c>
      <c r="R448" s="95">
        <v>663.27</v>
      </c>
      <c r="S448" s="39">
        <f t="shared" si="85"/>
        <v>0.4076771149004176</v>
      </c>
      <c r="T448" s="95">
        <v>93.89</v>
      </c>
      <c r="U448" s="95">
        <v>398.56</v>
      </c>
      <c r="V448" s="39">
        <f t="shared" si="86"/>
        <v>0.23557306302689682</v>
      </c>
      <c r="W448" s="95">
        <v>10.41</v>
      </c>
      <c r="X448" s="95">
        <v>471.93</v>
      </c>
      <c r="Y448" s="52">
        <f t="shared" si="87"/>
        <v>0.022058356112135274</v>
      </c>
      <c r="Z448" s="51">
        <f t="shared" si="88"/>
        <v>0.7115201953955403</v>
      </c>
      <c r="AA448" s="14" t="s">
        <v>236</v>
      </c>
      <c r="AB448" s="14">
        <v>2</v>
      </c>
      <c r="AC448" s="45"/>
      <c r="AE448" s="45"/>
      <c r="AF448" s="45"/>
      <c r="AG448" s="45"/>
    </row>
    <row r="449" spans="1:33" ht="15" customHeight="1">
      <c r="A449" t="s">
        <v>120</v>
      </c>
      <c r="B449" s="86">
        <v>10338</v>
      </c>
      <c r="C449" s="45" t="s">
        <v>460</v>
      </c>
      <c r="D449" s="2" t="s">
        <v>402</v>
      </c>
      <c r="E449" s="45" t="s">
        <v>380</v>
      </c>
      <c r="F449">
        <v>-90</v>
      </c>
      <c r="G449" s="97">
        <v>576061</v>
      </c>
      <c r="H449" s="97">
        <v>4594329</v>
      </c>
      <c r="I449" s="73">
        <v>33</v>
      </c>
      <c r="J449" s="86">
        <v>2</v>
      </c>
      <c r="K449" s="2" t="s">
        <v>1</v>
      </c>
      <c r="L449" s="20" t="s">
        <v>121</v>
      </c>
      <c r="M449" s="21" t="s">
        <v>122</v>
      </c>
      <c r="N449" s="98">
        <v>1</v>
      </c>
      <c r="O449" s="46" t="s">
        <v>2</v>
      </c>
      <c r="P449" s="14" t="s">
        <v>124</v>
      </c>
      <c r="Q449" s="95">
        <v>468.71</v>
      </c>
      <c r="R449" s="95">
        <v>864.05</v>
      </c>
      <c r="S449" s="39">
        <f t="shared" si="85"/>
        <v>0.5424570337364736</v>
      </c>
      <c r="T449" s="95">
        <v>141.18</v>
      </c>
      <c r="U449" s="95">
        <v>337.82</v>
      </c>
      <c r="V449" s="39">
        <f t="shared" si="86"/>
        <v>0.41791486590491983</v>
      </c>
      <c r="W449" s="95">
        <v>11.83</v>
      </c>
      <c r="X449" s="95">
        <v>376.67</v>
      </c>
      <c r="Y449" s="52">
        <f t="shared" si="87"/>
        <v>0.03140680170971938</v>
      </c>
      <c r="Z449" s="51">
        <f t="shared" si="88"/>
        <v>0.43593542040391187</v>
      </c>
      <c r="AA449" s="14" t="s">
        <v>236</v>
      </c>
      <c r="AB449" s="14">
        <v>2</v>
      </c>
      <c r="AC449" s="45"/>
      <c r="AE449" s="45"/>
      <c r="AF449" s="45"/>
      <c r="AG449" s="45"/>
    </row>
    <row r="450" spans="2:33" ht="15" customHeight="1">
      <c r="B450" s="86"/>
      <c r="C450" s="45"/>
      <c r="D450" s="45"/>
      <c r="E450" s="45"/>
      <c r="I450" s="77"/>
      <c r="J450" s="86"/>
      <c r="K450" s="45"/>
      <c r="L450" s="47"/>
      <c r="M450"/>
      <c r="N450" s="46"/>
      <c r="O450" s="46"/>
      <c r="P450" s="46"/>
      <c r="Q450" s="95"/>
      <c r="R450" s="95"/>
      <c r="S450" s="104"/>
      <c r="T450" s="95"/>
      <c r="U450" s="95"/>
      <c r="V450" s="104"/>
      <c r="W450" s="95"/>
      <c r="X450" s="95"/>
      <c r="Y450" s="44"/>
      <c r="Z450" s="44"/>
      <c r="AA450" s="46"/>
      <c r="AB450" s="46"/>
      <c r="AC450" s="45"/>
      <c r="AE450" s="45"/>
      <c r="AF450" s="45"/>
      <c r="AG450" s="45"/>
    </row>
    <row r="451" spans="1:33" ht="15" customHeight="1">
      <c r="A451" t="s">
        <v>120</v>
      </c>
      <c r="B451" s="86">
        <v>10339</v>
      </c>
      <c r="C451" s="45" t="s">
        <v>333</v>
      </c>
      <c r="D451" s="2" t="s">
        <v>402</v>
      </c>
      <c r="E451" s="45" t="s">
        <v>381</v>
      </c>
      <c r="F451">
        <v>10.8</v>
      </c>
      <c r="G451" s="97">
        <v>566988</v>
      </c>
      <c r="H451" s="97">
        <v>4593434</v>
      </c>
      <c r="I451" s="73">
        <v>33</v>
      </c>
      <c r="J451" s="86">
        <v>14</v>
      </c>
      <c r="K451" s="2" t="s">
        <v>1</v>
      </c>
      <c r="L451" s="20" t="s">
        <v>121</v>
      </c>
      <c r="M451" s="21" t="s">
        <v>122</v>
      </c>
      <c r="N451" s="98">
        <v>1</v>
      </c>
      <c r="O451" s="46" t="s">
        <v>2</v>
      </c>
      <c r="P451" s="14" t="s">
        <v>124</v>
      </c>
      <c r="Q451" s="95">
        <v>215.22</v>
      </c>
      <c r="R451" s="95">
        <v>662.03</v>
      </c>
      <c r="S451" s="39">
        <f>Q451/R451</f>
        <v>0.32509100796036433</v>
      </c>
      <c r="T451" s="95">
        <v>78.84</v>
      </c>
      <c r="U451" s="95">
        <v>389.43</v>
      </c>
      <c r="V451" s="39">
        <f>T451/U451</f>
        <v>0.2024497342269471</v>
      </c>
      <c r="W451" s="95">
        <v>30.1</v>
      </c>
      <c r="X451" s="95">
        <v>461.89</v>
      </c>
      <c r="Y451" s="52">
        <f>W451/X451</f>
        <v>0.06516703111130356</v>
      </c>
      <c r="Z451" s="51">
        <f>X451/R451</f>
        <v>0.6976874159781279</v>
      </c>
      <c r="AA451" s="14" t="s">
        <v>236</v>
      </c>
      <c r="AB451" s="14">
        <v>2</v>
      </c>
      <c r="AC451" s="45"/>
      <c r="AE451" s="45"/>
      <c r="AF451" s="45"/>
      <c r="AG451" s="45"/>
    </row>
    <row r="452" spans="1:33" ht="15" customHeight="1">
      <c r="A452" t="s">
        <v>120</v>
      </c>
      <c r="B452" s="86">
        <v>10340</v>
      </c>
      <c r="C452" s="45" t="s">
        <v>334</v>
      </c>
      <c r="D452" s="2" t="s">
        <v>402</v>
      </c>
      <c r="E452" s="45" t="s">
        <v>381</v>
      </c>
      <c r="F452">
        <v>10.8</v>
      </c>
      <c r="G452" s="97">
        <v>566988</v>
      </c>
      <c r="H452" s="97">
        <v>4593434</v>
      </c>
      <c r="I452" s="73">
        <v>33</v>
      </c>
      <c r="J452" s="86">
        <v>14</v>
      </c>
      <c r="K452" s="2" t="s">
        <v>1</v>
      </c>
      <c r="L452" s="48" t="s">
        <v>18</v>
      </c>
      <c r="M452" s="48" t="s">
        <v>230</v>
      </c>
      <c r="N452" s="98">
        <v>1</v>
      </c>
      <c r="O452" s="46"/>
      <c r="P452" s="14" t="s">
        <v>124</v>
      </c>
      <c r="Q452" s="95">
        <v>188.46</v>
      </c>
      <c r="R452" s="95">
        <v>528.98</v>
      </c>
      <c r="S452" s="39">
        <f>Q452/R452</f>
        <v>0.3562705584332111</v>
      </c>
      <c r="T452" s="95">
        <v>35.34</v>
      </c>
      <c r="U452" s="95">
        <v>457.39</v>
      </c>
      <c r="V452" s="39">
        <f>T452/U452</f>
        <v>0.07726447889109951</v>
      </c>
      <c r="W452" s="95">
        <v>13.84</v>
      </c>
      <c r="X452" s="95">
        <v>404.03</v>
      </c>
      <c r="Y452" s="52">
        <f>W452/X452</f>
        <v>0.03425488206321313</v>
      </c>
      <c r="Z452" s="51">
        <f>X452/R452</f>
        <v>0.763790691519528</v>
      </c>
      <c r="AA452" s="14" t="s">
        <v>236</v>
      </c>
      <c r="AB452" s="14">
        <v>2</v>
      </c>
      <c r="AC452" s="45"/>
      <c r="AE452" s="45"/>
      <c r="AF452" s="45"/>
      <c r="AG452" s="45"/>
    </row>
    <row r="453" spans="2:33" ht="15" customHeight="1">
      <c r="B453" s="86"/>
      <c r="C453" s="45"/>
      <c r="D453" s="45"/>
      <c r="E453" s="45"/>
      <c r="I453" s="77"/>
      <c r="J453" s="86"/>
      <c r="K453" s="45"/>
      <c r="L453" s="47"/>
      <c r="M453"/>
      <c r="N453" s="46"/>
      <c r="O453" s="46"/>
      <c r="P453" s="46"/>
      <c r="Q453" s="95"/>
      <c r="R453" s="95"/>
      <c r="S453" s="104"/>
      <c r="T453" s="95"/>
      <c r="U453" s="95"/>
      <c r="V453" s="104"/>
      <c r="W453" s="95"/>
      <c r="X453" s="95"/>
      <c r="Y453" s="44"/>
      <c r="Z453" s="44"/>
      <c r="AA453" s="46"/>
      <c r="AB453" s="46"/>
      <c r="AC453" s="45"/>
      <c r="AE453" s="45"/>
      <c r="AF453" s="45"/>
      <c r="AG453" s="45"/>
    </row>
    <row r="454" spans="1:33" ht="15" customHeight="1">
      <c r="A454" t="s">
        <v>120</v>
      </c>
      <c r="B454" s="86">
        <v>10341</v>
      </c>
      <c r="C454" s="45" t="s">
        <v>335</v>
      </c>
      <c r="D454" s="2" t="s">
        <v>402</v>
      </c>
      <c r="E454" s="45" t="s">
        <v>381</v>
      </c>
      <c r="F454">
        <v>10</v>
      </c>
      <c r="G454" s="97">
        <v>566988</v>
      </c>
      <c r="H454" s="97">
        <v>4593434</v>
      </c>
      <c r="I454" s="73">
        <v>33</v>
      </c>
      <c r="J454" s="86">
        <v>14</v>
      </c>
      <c r="K454" s="2" t="s">
        <v>1</v>
      </c>
      <c r="L454" s="48" t="s">
        <v>18</v>
      </c>
      <c r="M454" s="48" t="s">
        <v>230</v>
      </c>
      <c r="N454" s="98">
        <v>1</v>
      </c>
      <c r="O454" s="46" t="s">
        <v>2</v>
      </c>
      <c r="P454" s="14" t="s">
        <v>124</v>
      </c>
      <c r="Q454" s="95">
        <v>410.22</v>
      </c>
      <c r="R454" s="95">
        <v>1152.79</v>
      </c>
      <c r="S454" s="39">
        <f>Q454/R454</f>
        <v>0.3558497211113907</v>
      </c>
      <c r="T454" s="95">
        <v>73.57</v>
      </c>
      <c r="U454" s="95">
        <v>713.31</v>
      </c>
      <c r="V454" s="39">
        <f>T454/U454</f>
        <v>0.10313888772062638</v>
      </c>
      <c r="W454" s="95">
        <v>37.17</v>
      </c>
      <c r="X454" s="95">
        <v>625.12</v>
      </c>
      <c r="Y454" s="52">
        <f>W454/X454</f>
        <v>0.05946058356795496</v>
      </c>
      <c r="Z454" s="51">
        <f>X454/R454</f>
        <v>0.5422670217472393</v>
      </c>
      <c r="AA454" s="14" t="s">
        <v>236</v>
      </c>
      <c r="AB454" s="14">
        <v>2</v>
      </c>
      <c r="AC454" s="45"/>
      <c r="AE454" s="45"/>
      <c r="AF454" s="45"/>
      <c r="AG454" s="45"/>
    </row>
    <row r="455" spans="2:33" ht="15" customHeight="1">
      <c r="B455" s="86"/>
      <c r="C455" s="45"/>
      <c r="D455" s="45"/>
      <c r="E455" s="45"/>
      <c r="I455" s="77"/>
      <c r="J455" s="86"/>
      <c r="K455" s="45"/>
      <c r="L455" s="47"/>
      <c r="M455"/>
      <c r="N455" s="46"/>
      <c r="O455" s="46"/>
      <c r="P455" s="46"/>
      <c r="Q455" s="95"/>
      <c r="R455" s="95"/>
      <c r="S455" s="104"/>
      <c r="T455" s="95"/>
      <c r="U455" s="95"/>
      <c r="V455" s="104"/>
      <c r="W455" s="95"/>
      <c r="X455" s="95"/>
      <c r="Y455" s="44"/>
      <c r="Z455" s="44"/>
      <c r="AA455" s="46"/>
      <c r="AB455" s="46"/>
      <c r="AC455" s="45"/>
      <c r="AE455" s="45"/>
      <c r="AF455" s="45"/>
      <c r="AG455" s="45"/>
    </row>
    <row r="456" spans="1:33" ht="15" customHeight="1">
      <c r="A456" t="s">
        <v>120</v>
      </c>
      <c r="B456" s="86">
        <v>10342</v>
      </c>
      <c r="C456" s="45" t="s">
        <v>336</v>
      </c>
      <c r="D456" s="2" t="s">
        <v>402</v>
      </c>
      <c r="E456" s="45" t="s">
        <v>381</v>
      </c>
      <c r="F456">
        <v>-3</v>
      </c>
      <c r="G456" s="97">
        <v>566988</v>
      </c>
      <c r="H456" s="97">
        <v>4593434</v>
      </c>
      <c r="I456" s="73">
        <v>33</v>
      </c>
      <c r="J456" s="86">
        <v>14</v>
      </c>
      <c r="K456" s="2" t="s">
        <v>1</v>
      </c>
      <c r="L456" s="20" t="s">
        <v>121</v>
      </c>
      <c r="M456" s="21" t="s">
        <v>122</v>
      </c>
      <c r="N456" s="98">
        <v>1</v>
      </c>
      <c r="O456" s="46" t="s">
        <v>2</v>
      </c>
      <c r="P456" s="14" t="s">
        <v>124</v>
      </c>
      <c r="Q456" s="95">
        <v>854.2</v>
      </c>
      <c r="R456" s="95">
        <v>2115.66</v>
      </c>
      <c r="S456" s="39">
        <f>Q456/R456</f>
        <v>0.4037510753145591</v>
      </c>
      <c r="T456" s="95">
        <v>133.6</v>
      </c>
      <c r="U456" s="95">
        <v>637.96</v>
      </c>
      <c r="V456" s="39">
        <f>T456/U456</f>
        <v>0.2094175183397078</v>
      </c>
      <c r="W456" s="95">
        <v>45.59</v>
      </c>
      <c r="X456" s="95">
        <v>339.81</v>
      </c>
      <c r="Y456" s="52">
        <f>W456/X456</f>
        <v>0.13416320885200556</v>
      </c>
      <c r="Z456" s="51">
        <f>X456/R456</f>
        <v>0.16061654519157142</v>
      </c>
      <c r="AA456" s="14" t="s">
        <v>236</v>
      </c>
      <c r="AB456" s="14">
        <v>2</v>
      </c>
      <c r="AC456" s="45"/>
      <c r="AE456" s="45"/>
      <c r="AF456" s="45"/>
      <c r="AG456" s="45"/>
    </row>
    <row r="457" spans="1:33" ht="15" customHeight="1">
      <c r="A457" t="s">
        <v>120</v>
      </c>
      <c r="B457" s="86">
        <v>10343</v>
      </c>
      <c r="C457" s="45" t="s">
        <v>337</v>
      </c>
      <c r="D457" s="2" t="s">
        <v>402</v>
      </c>
      <c r="E457" s="45" t="s">
        <v>381</v>
      </c>
      <c r="F457">
        <v>-3</v>
      </c>
      <c r="G457" s="97">
        <v>566988</v>
      </c>
      <c r="H457" s="97">
        <v>4593434</v>
      </c>
      <c r="I457" s="73">
        <v>33</v>
      </c>
      <c r="J457" s="86">
        <v>14</v>
      </c>
      <c r="K457" s="2" t="s">
        <v>1</v>
      </c>
      <c r="L457" s="48" t="s">
        <v>18</v>
      </c>
      <c r="M457" s="48" t="s">
        <v>230</v>
      </c>
      <c r="N457" s="98">
        <v>1</v>
      </c>
      <c r="O457" s="46" t="s">
        <v>2</v>
      </c>
      <c r="P457" s="14" t="s">
        <v>124</v>
      </c>
      <c r="Q457" s="95">
        <v>246.38</v>
      </c>
      <c r="R457" s="95">
        <v>824.78</v>
      </c>
      <c r="S457" s="39">
        <f>Q457/R457</f>
        <v>0.2987220834646815</v>
      </c>
      <c r="T457" s="95">
        <v>53.95</v>
      </c>
      <c r="U457" s="95">
        <v>455.68</v>
      </c>
      <c r="V457" s="39">
        <f>T457/U457</f>
        <v>0.11839448735955056</v>
      </c>
      <c r="W457" s="95">
        <v>24.92</v>
      </c>
      <c r="X457" s="95">
        <v>312.95</v>
      </c>
      <c r="Y457" s="52">
        <f>W457/X457</f>
        <v>0.0796293337593865</v>
      </c>
      <c r="Z457" s="51">
        <f>X457/R457</f>
        <v>0.3794345158708989</v>
      </c>
      <c r="AA457" s="14" t="s">
        <v>236</v>
      </c>
      <c r="AB457" s="14">
        <v>2</v>
      </c>
      <c r="AC457" s="45"/>
      <c r="AE457" s="45"/>
      <c r="AF457" s="45"/>
      <c r="AG457" s="45"/>
    </row>
    <row r="458" spans="1:33" ht="15" customHeight="1">
      <c r="A458" t="s">
        <v>120</v>
      </c>
      <c r="B458" s="86">
        <v>10344</v>
      </c>
      <c r="C458" s="45" t="s">
        <v>338</v>
      </c>
      <c r="D458" s="2" t="s">
        <v>402</v>
      </c>
      <c r="E458" s="45" t="s">
        <v>381</v>
      </c>
      <c r="F458">
        <v>-3</v>
      </c>
      <c r="G458" s="97">
        <v>566988</v>
      </c>
      <c r="H458" s="97">
        <v>4593434</v>
      </c>
      <c r="I458" s="73">
        <v>33</v>
      </c>
      <c r="J458" s="86">
        <v>14</v>
      </c>
      <c r="K458" s="2" t="s">
        <v>1</v>
      </c>
      <c r="L458" s="48" t="s">
        <v>18</v>
      </c>
      <c r="M458" s="48" t="s">
        <v>230</v>
      </c>
      <c r="N458" s="98">
        <v>1</v>
      </c>
      <c r="O458" s="46" t="s">
        <v>2</v>
      </c>
      <c r="P458" s="14" t="s">
        <v>124</v>
      </c>
      <c r="Q458" s="95">
        <v>411.25</v>
      </c>
      <c r="R458" s="95">
        <v>1213.36</v>
      </c>
      <c r="S458" s="39">
        <f>Q458/R458</f>
        <v>0.33893485857453687</v>
      </c>
      <c r="T458" s="95">
        <v>85.52</v>
      </c>
      <c r="U458" s="95">
        <v>759.95</v>
      </c>
      <c r="V458" s="39">
        <f>T458/U458</f>
        <v>0.1125337193236397</v>
      </c>
      <c r="W458" s="95">
        <v>34.74</v>
      </c>
      <c r="X458" s="95">
        <v>560.02</v>
      </c>
      <c r="Y458" s="52">
        <f>W458/X458</f>
        <v>0.06203349880361416</v>
      </c>
      <c r="Z458" s="51">
        <f>X458/R458</f>
        <v>0.46154480121316016</v>
      </c>
      <c r="AA458" s="14" t="s">
        <v>236</v>
      </c>
      <c r="AB458" s="14">
        <v>2</v>
      </c>
      <c r="AC458" s="45"/>
      <c r="AE458" s="45"/>
      <c r="AF458" s="45"/>
      <c r="AG458" s="45"/>
    </row>
    <row r="459" spans="2:33" ht="15" customHeight="1">
      <c r="B459" s="86"/>
      <c r="C459" s="45"/>
      <c r="D459" s="45"/>
      <c r="E459" s="45"/>
      <c r="I459" s="77"/>
      <c r="J459" s="86"/>
      <c r="K459" s="45"/>
      <c r="L459" s="47"/>
      <c r="M459"/>
      <c r="N459" s="46"/>
      <c r="O459" s="46"/>
      <c r="P459" s="46"/>
      <c r="Q459" s="95"/>
      <c r="R459" s="95"/>
      <c r="S459" s="104"/>
      <c r="T459" s="95"/>
      <c r="U459" s="95"/>
      <c r="V459" s="104"/>
      <c r="W459" s="95"/>
      <c r="X459" s="95"/>
      <c r="Y459" s="44"/>
      <c r="Z459" s="44"/>
      <c r="AA459" s="46"/>
      <c r="AB459" s="46"/>
      <c r="AC459" s="45"/>
      <c r="AE459" s="45"/>
      <c r="AF459" s="45"/>
      <c r="AG459" s="45"/>
    </row>
    <row r="460" spans="2:33" ht="15" customHeight="1">
      <c r="B460" s="86">
        <v>10345</v>
      </c>
      <c r="C460" s="45" t="s">
        <v>339</v>
      </c>
      <c r="D460" s="2" t="s">
        <v>402</v>
      </c>
      <c r="E460" s="45" t="s">
        <v>381</v>
      </c>
      <c r="F460">
        <v>-5.2</v>
      </c>
      <c r="G460" s="97">
        <v>566988</v>
      </c>
      <c r="H460" s="97">
        <v>4593434</v>
      </c>
      <c r="I460" s="73">
        <v>33</v>
      </c>
      <c r="J460" s="86">
        <v>14</v>
      </c>
      <c r="K460" s="2" t="s">
        <v>1</v>
      </c>
      <c r="L460" s="20" t="s">
        <v>121</v>
      </c>
      <c r="M460" s="21" t="s">
        <v>122</v>
      </c>
      <c r="N460" s="98">
        <v>1</v>
      </c>
      <c r="O460" s="46" t="s">
        <v>2</v>
      </c>
      <c r="P460" s="14" t="s">
        <v>124</v>
      </c>
      <c r="Q460" s="95">
        <v>449.27</v>
      </c>
      <c r="R460" s="95">
        <v>1379.4</v>
      </c>
      <c r="S460" s="39">
        <f>Q460/R460</f>
        <v>0.3256995795273307</v>
      </c>
      <c r="T460" s="95">
        <v>75.89</v>
      </c>
      <c r="U460" s="95">
        <v>641.37</v>
      </c>
      <c r="V460" s="39">
        <f>T460/U460</f>
        <v>0.11832483589815551</v>
      </c>
      <c r="W460" s="95">
        <v>52.52</v>
      </c>
      <c r="X460" s="95">
        <v>549.41</v>
      </c>
      <c r="Y460" s="52">
        <f>W460/X460</f>
        <v>0.09559345479696403</v>
      </c>
      <c r="Z460" s="51">
        <f>X460/R460</f>
        <v>0.39829636073655206</v>
      </c>
      <c r="AA460" s="14" t="s">
        <v>236</v>
      </c>
      <c r="AB460" s="14">
        <v>2</v>
      </c>
      <c r="AC460" s="45"/>
      <c r="AE460" s="45"/>
      <c r="AF460" s="45"/>
      <c r="AG460" s="45"/>
    </row>
    <row r="461" spans="1:33" ht="15" customHeight="1">
      <c r="A461" t="s">
        <v>120</v>
      </c>
      <c r="B461" s="86">
        <v>10346</v>
      </c>
      <c r="C461" s="45" t="s">
        <v>340</v>
      </c>
      <c r="D461" s="2" t="s">
        <v>402</v>
      </c>
      <c r="E461" s="45" t="s">
        <v>381</v>
      </c>
      <c r="F461">
        <v>-5.2</v>
      </c>
      <c r="G461" s="97">
        <v>566988</v>
      </c>
      <c r="H461" s="97">
        <v>4593434</v>
      </c>
      <c r="I461" s="73">
        <v>33</v>
      </c>
      <c r="J461" s="86">
        <v>14</v>
      </c>
      <c r="K461" s="2" t="s">
        <v>1</v>
      </c>
      <c r="L461" s="20" t="s">
        <v>121</v>
      </c>
      <c r="M461" s="21" t="s">
        <v>122</v>
      </c>
      <c r="N461" s="98">
        <v>1</v>
      </c>
      <c r="O461" s="46" t="s">
        <v>2</v>
      </c>
      <c r="P461" s="14" t="s">
        <v>124</v>
      </c>
      <c r="Q461" s="95">
        <v>540.9</v>
      </c>
      <c r="R461" s="95">
        <v>1617.17</v>
      </c>
      <c r="S461" s="39">
        <f>Q461/R461</f>
        <v>0.3344731846373603</v>
      </c>
      <c r="T461" s="95">
        <v>81.55</v>
      </c>
      <c r="U461" s="95">
        <v>842.97</v>
      </c>
      <c r="V461" s="39">
        <f>T461/U461</f>
        <v>0.09674128379420383</v>
      </c>
      <c r="W461" s="95">
        <v>46.87</v>
      </c>
      <c r="X461" s="95">
        <v>711.7</v>
      </c>
      <c r="Y461" s="52">
        <f>W461/X461</f>
        <v>0.06585640016861036</v>
      </c>
      <c r="Z461" s="51">
        <f>X461/R461</f>
        <v>0.4400897864788489</v>
      </c>
      <c r="AA461" s="14" t="s">
        <v>236</v>
      </c>
      <c r="AB461" s="14">
        <v>2</v>
      </c>
      <c r="AC461" s="45"/>
      <c r="AE461" s="45"/>
      <c r="AF461" s="45"/>
      <c r="AG461" s="45"/>
    </row>
    <row r="462" spans="2:33" ht="15" customHeight="1">
      <c r="B462" s="86"/>
      <c r="C462" s="45"/>
      <c r="D462" s="45"/>
      <c r="E462" s="45"/>
      <c r="I462" s="77"/>
      <c r="J462" s="86"/>
      <c r="K462" s="45"/>
      <c r="L462" s="47"/>
      <c r="M462"/>
      <c r="N462" s="46"/>
      <c r="O462" s="46"/>
      <c r="P462" s="46"/>
      <c r="Q462" s="95"/>
      <c r="R462" s="95"/>
      <c r="S462" s="104"/>
      <c r="T462" s="95"/>
      <c r="U462" s="95"/>
      <c r="V462" s="104"/>
      <c r="W462" s="95"/>
      <c r="X462" s="95"/>
      <c r="Y462" s="44"/>
      <c r="Z462" s="44"/>
      <c r="AA462" s="46"/>
      <c r="AB462" s="46"/>
      <c r="AC462" s="45"/>
      <c r="AE462" s="45"/>
      <c r="AF462" s="45"/>
      <c r="AG462" s="45"/>
    </row>
    <row r="463" spans="1:33" ht="15" customHeight="1">
      <c r="A463" t="s">
        <v>120</v>
      </c>
      <c r="B463" s="86">
        <v>10347</v>
      </c>
      <c r="C463" s="45" t="s">
        <v>341</v>
      </c>
      <c r="D463" s="2" t="s">
        <v>402</v>
      </c>
      <c r="E463" s="45" t="s">
        <v>381</v>
      </c>
      <c r="F463">
        <v>-6.8</v>
      </c>
      <c r="G463" s="97">
        <v>566988</v>
      </c>
      <c r="H463" s="97">
        <v>4593434</v>
      </c>
      <c r="I463" s="73">
        <v>33</v>
      </c>
      <c r="J463" s="86">
        <v>14</v>
      </c>
      <c r="K463" s="2" t="s">
        <v>1</v>
      </c>
      <c r="L463" s="20" t="s">
        <v>121</v>
      </c>
      <c r="M463" s="21" t="s">
        <v>122</v>
      </c>
      <c r="N463" s="98">
        <v>1</v>
      </c>
      <c r="O463" s="46" t="s">
        <v>2</v>
      </c>
      <c r="P463" s="14" t="s">
        <v>124</v>
      </c>
      <c r="Q463" s="95">
        <v>365.66</v>
      </c>
      <c r="R463" s="95">
        <v>1194.74</v>
      </c>
      <c r="S463" s="39">
        <f>Q463/R463</f>
        <v>0.30605822187254134</v>
      </c>
      <c r="T463" s="95">
        <v>52.49</v>
      </c>
      <c r="U463" s="95">
        <v>525.39</v>
      </c>
      <c r="V463" s="39">
        <f>T463/U463</f>
        <v>0.09990673594853347</v>
      </c>
      <c r="W463" s="95">
        <v>27.36</v>
      </c>
      <c r="X463" s="95">
        <v>523.51</v>
      </c>
      <c r="Y463" s="52">
        <f>W463/X463</f>
        <v>0.05226261198448931</v>
      </c>
      <c r="Z463" s="51">
        <f>X463/R463</f>
        <v>0.4381790180290272</v>
      </c>
      <c r="AA463" s="14" t="s">
        <v>236</v>
      </c>
      <c r="AB463" s="14">
        <v>2</v>
      </c>
      <c r="AC463" s="45"/>
      <c r="AE463" s="45"/>
      <c r="AF463" s="45"/>
      <c r="AG463" s="45"/>
    </row>
    <row r="464" spans="1:33" ht="15" customHeight="1">
      <c r="A464" t="s">
        <v>120</v>
      </c>
      <c r="B464" s="86">
        <v>10348</v>
      </c>
      <c r="C464" s="45" t="s">
        <v>342</v>
      </c>
      <c r="D464" s="2" t="s">
        <v>402</v>
      </c>
      <c r="E464" s="45" t="s">
        <v>381</v>
      </c>
      <c r="F464">
        <v>-6.8</v>
      </c>
      <c r="G464" s="97">
        <v>566988</v>
      </c>
      <c r="H464" s="97">
        <v>4593434</v>
      </c>
      <c r="I464" s="73">
        <v>33</v>
      </c>
      <c r="J464" s="86">
        <v>14</v>
      </c>
      <c r="K464" s="2" t="s">
        <v>1</v>
      </c>
      <c r="L464" s="20" t="s">
        <v>121</v>
      </c>
      <c r="M464" s="21" t="s">
        <v>122</v>
      </c>
      <c r="N464" s="98">
        <v>1</v>
      </c>
      <c r="O464" s="46" t="s">
        <v>2</v>
      </c>
      <c r="P464" s="14" t="s">
        <v>124</v>
      </c>
      <c r="Q464" s="95">
        <v>402.99</v>
      </c>
      <c r="R464" s="95">
        <v>1318.24</v>
      </c>
      <c r="S464" s="39">
        <f>Q464/R464</f>
        <v>0.30570305862361935</v>
      </c>
      <c r="T464" s="95">
        <v>59.61</v>
      </c>
      <c r="U464" s="95">
        <v>713.32</v>
      </c>
      <c r="V464" s="39">
        <f>T464/U464</f>
        <v>0.08356698256042168</v>
      </c>
      <c r="W464" s="95">
        <v>32.81</v>
      </c>
      <c r="X464" s="95">
        <v>726.18</v>
      </c>
      <c r="Y464" s="52">
        <f>W464/X464</f>
        <v>0.04518163540719932</v>
      </c>
      <c r="Z464" s="51">
        <f>X464/R464</f>
        <v>0.5508708581138487</v>
      </c>
      <c r="AA464" s="14" t="s">
        <v>236</v>
      </c>
      <c r="AB464" s="14">
        <v>2</v>
      </c>
      <c r="AC464" s="45"/>
      <c r="AE464" s="45"/>
      <c r="AF464" s="45"/>
      <c r="AG464" s="45"/>
    </row>
    <row r="465" spans="2:33" ht="15" customHeight="1">
      <c r="B465" s="86"/>
      <c r="C465" s="45"/>
      <c r="D465" s="45"/>
      <c r="E465" s="45"/>
      <c r="I465" s="77"/>
      <c r="J465" s="86"/>
      <c r="K465" s="45"/>
      <c r="L465" s="47"/>
      <c r="M465"/>
      <c r="N465" s="46"/>
      <c r="O465" s="46"/>
      <c r="P465" s="46"/>
      <c r="Q465" s="95"/>
      <c r="R465" s="95"/>
      <c r="S465" s="104"/>
      <c r="T465" s="95"/>
      <c r="U465" s="95"/>
      <c r="V465" s="104"/>
      <c r="W465" s="95"/>
      <c r="X465" s="95"/>
      <c r="Y465" s="44"/>
      <c r="Z465" s="44"/>
      <c r="AA465" s="46"/>
      <c r="AB465" s="46"/>
      <c r="AC465" s="45"/>
      <c r="AE465" s="45"/>
      <c r="AF465" s="45"/>
      <c r="AG465" s="45"/>
    </row>
    <row r="466" spans="1:33" ht="15" customHeight="1">
      <c r="A466" t="s">
        <v>120</v>
      </c>
      <c r="B466" s="86">
        <v>10349</v>
      </c>
      <c r="C466" s="45" t="s">
        <v>343</v>
      </c>
      <c r="D466" s="2" t="s">
        <v>402</v>
      </c>
      <c r="E466" s="45" t="s">
        <v>381</v>
      </c>
      <c r="F466">
        <v>-36</v>
      </c>
      <c r="G466" s="97">
        <v>566988</v>
      </c>
      <c r="H466" s="97">
        <v>4593434</v>
      </c>
      <c r="I466" s="73">
        <v>33</v>
      </c>
      <c r="J466" s="86">
        <v>14</v>
      </c>
      <c r="K466" s="2" t="s">
        <v>1</v>
      </c>
      <c r="L466" s="49" t="s">
        <v>179</v>
      </c>
      <c r="M466" t="s">
        <v>239</v>
      </c>
      <c r="N466" s="98">
        <v>2</v>
      </c>
      <c r="O466" s="46">
        <v>1</v>
      </c>
      <c r="P466" s="14" t="s">
        <v>124</v>
      </c>
      <c r="Q466" s="95">
        <v>110.29</v>
      </c>
      <c r="R466" s="95">
        <v>523.06</v>
      </c>
      <c r="S466" s="39">
        <f>Q466/R466</f>
        <v>0.21085535120253893</v>
      </c>
      <c r="T466" s="95">
        <v>85.63</v>
      </c>
      <c r="U466" s="95">
        <v>866.71</v>
      </c>
      <c r="V466" s="39">
        <f>T466/U466</f>
        <v>0.09879890620853572</v>
      </c>
      <c r="W466" s="95">
        <v>6.39</v>
      </c>
      <c r="X466" s="95">
        <v>785.85</v>
      </c>
      <c r="Y466" s="52">
        <f>W466/X466</f>
        <v>0.008131322771521282</v>
      </c>
      <c r="Z466" s="51">
        <f>X466/R466</f>
        <v>1.5024089014644593</v>
      </c>
      <c r="AA466" s="14" t="s">
        <v>236</v>
      </c>
      <c r="AB466" s="14">
        <v>2</v>
      </c>
      <c r="AC466" s="45"/>
      <c r="AE466" s="45"/>
      <c r="AF466" s="45"/>
      <c r="AG466" s="45"/>
    </row>
    <row r="467" spans="2:33" ht="15" customHeight="1">
      <c r="B467" s="86"/>
      <c r="C467" s="45"/>
      <c r="D467" s="45"/>
      <c r="E467" s="45"/>
      <c r="I467" s="77"/>
      <c r="J467" s="86"/>
      <c r="K467" s="45"/>
      <c r="L467" s="47"/>
      <c r="M467"/>
      <c r="N467" s="46"/>
      <c r="O467" s="46"/>
      <c r="P467" s="46"/>
      <c r="Q467" s="95"/>
      <c r="R467" s="95"/>
      <c r="S467" s="104"/>
      <c r="T467" s="95"/>
      <c r="U467" s="95"/>
      <c r="V467" s="104"/>
      <c r="W467" s="95"/>
      <c r="X467" s="95"/>
      <c r="Y467" s="44"/>
      <c r="Z467" s="44"/>
      <c r="AA467" s="46"/>
      <c r="AB467" s="46"/>
      <c r="AC467" s="45"/>
      <c r="AE467" s="45"/>
      <c r="AF467" s="45"/>
      <c r="AG467" s="45"/>
    </row>
    <row r="468" spans="1:33" ht="15" customHeight="1">
      <c r="A468" t="s">
        <v>120</v>
      </c>
      <c r="B468" s="86">
        <v>10350</v>
      </c>
      <c r="C468" s="45" t="s">
        <v>344</v>
      </c>
      <c r="D468" s="2" t="s">
        <v>402</v>
      </c>
      <c r="E468" s="45" t="s">
        <v>381</v>
      </c>
      <c r="F468">
        <v>-38</v>
      </c>
      <c r="G468" s="97">
        <v>566988</v>
      </c>
      <c r="H468" s="97">
        <v>4593434</v>
      </c>
      <c r="I468" s="73">
        <v>33</v>
      </c>
      <c r="J468" s="86">
        <v>14</v>
      </c>
      <c r="K468" s="2" t="s">
        <v>1</v>
      </c>
      <c r="L468" s="49" t="s">
        <v>179</v>
      </c>
      <c r="M468" t="s">
        <v>239</v>
      </c>
      <c r="N468" s="98">
        <v>2</v>
      </c>
      <c r="O468" s="46">
        <v>1</v>
      </c>
      <c r="P468" s="14" t="s">
        <v>124</v>
      </c>
      <c r="Q468" s="95">
        <v>54.31</v>
      </c>
      <c r="R468" s="95">
        <v>393.21</v>
      </c>
      <c r="S468" s="39">
        <f>Q468/R468</f>
        <v>0.1381195798682638</v>
      </c>
      <c r="T468" s="95">
        <v>39.28</v>
      </c>
      <c r="U468" s="95">
        <v>565.61</v>
      </c>
      <c r="V468" s="39">
        <f>T468/U468</f>
        <v>0.06944714555966125</v>
      </c>
      <c r="W468" s="95" t="s">
        <v>2</v>
      </c>
      <c r="X468" s="95">
        <v>706.05</v>
      </c>
      <c r="Y468" s="44" t="s">
        <v>2</v>
      </c>
      <c r="Z468" s="51">
        <f>X468/R468</f>
        <v>1.7956054016937515</v>
      </c>
      <c r="AA468" s="14" t="s">
        <v>236</v>
      </c>
      <c r="AB468" s="14">
        <v>2</v>
      </c>
      <c r="AC468" s="45"/>
      <c r="AE468" s="45"/>
      <c r="AF468" s="45"/>
      <c r="AG468" s="45"/>
    </row>
    <row r="469" spans="2:33" ht="15" customHeight="1">
      <c r="B469" s="86"/>
      <c r="C469" s="45"/>
      <c r="D469" s="45"/>
      <c r="E469" s="45"/>
      <c r="I469" s="77"/>
      <c r="J469" s="86"/>
      <c r="K469" s="45"/>
      <c r="L469" s="47"/>
      <c r="M469"/>
      <c r="N469" s="46"/>
      <c r="O469" s="46"/>
      <c r="P469" s="46"/>
      <c r="Q469" s="95"/>
      <c r="R469" s="95"/>
      <c r="S469" s="104"/>
      <c r="T469" s="95"/>
      <c r="U469" s="95"/>
      <c r="V469" s="104"/>
      <c r="W469" s="95"/>
      <c r="X469" s="95"/>
      <c r="Y469" s="44"/>
      <c r="Z469" s="44"/>
      <c r="AA469" s="46"/>
      <c r="AB469" s="46"/>
      <c r="AC469" s="45"/>
      <c r="AE469" s="45"/>
      <c r="AF469" s="45"/>
      <c r="AG469" s="45"/>
    </row>
    <row r="470" spans="1:33" ht="15" customHeight="1">
      <c r="A470" t="s">
        <v>120</v>
      </c>
      <c r="B470" s="86">
        <v>10351</v>
      </c>
      <c r="C470" s="45" t="s">
        <v>345</v>
      </c>
      <c r="D470" s="2" t="s">
        <v>402</v>
      </c>
      <c r="E470" s="45" t="s">
        <v>381</v>
      </c>
      <c r="F470">
        <v>-39</v>
      </c>
      <c r="G470" s="97">
        <v>566988</v>
      </c>
      <c r="H470" s="97">
        <v>4593434</v>
      </c>
      <c r="I470" s="73">
        <v>33</v>
      </c>
      <c r="J470" s="86">
        <v>14</v>
      </c>
      <c r="K470" s="2" t="s">
        <v>1</v>
      </c>
      <c r="L470" s="49" t="s">
        <v>179</v>
      </c>
      <c r="M470" t="s">
        <v>239</v>
      </c>
      <c r="N470" s="98">
        <v>2</v>
      </c>
      <c r="O470" s="46">
        <v>1</v>
      </c>
      <c r="P470" s="14" t="s">
        <v>124</v>
      </c>
      <c r="Q470" s="95">
        <v>215.03</v>
      </c>
      <c r="R470" s="95">
        <v>647.94</v>
      </c>
      <c r="S470" s="39">
        <f>Q470/R470</f>
        <v>0.3318671481927339</v>
      </c>
      <c r="T470" s="95">
        <v>141.48</v>
      </c>
      <c r="U470" s="95">
        <v>771.84</v>
      </c>
      <c r="V470" s="39">
        <f>T470/U470</f>
        <v>0.18330223880597013</v>
      </c>
      <c r="W470" s="95">
        <v>10.84</v>
      </c>
      <c r="X470" s="95">
        <v>887.85</v>
      </c>
      <c r="Y470" s="52">
        <f>W470/X470</f>
        <v>0.012209269583826097</v>
      </c>
      <c r="Z470" s="51">
        <f>X470/R470</f>
        <v>1.3702657653486434</v>
      </c>
      <c r="AA470" s="14" t="s">
        <v>236</v>
      </c>
      <c r="AB470" s="14">
        <v>2</v>
      </c>
      <c r="AC470" s="45"/>
      <c r="AE470" s="45"/>
      <c r="AF470" s="45"/>
      <c r="AG470" s="45"/>
    </row>
    <row r="471" spans="1:33" ht="15" customHeight="1">
      <c r="A471" t="s">
        <v>120</v>
      </c>
      <c r="B471" s="86">
        <v>10352</v>
      </c>
      <c r="C471" s="45" t="s">
        <v>346</v>
      </c>
      <c r="D471" s="2" t="s">
        <v>402</v>
      </c>
      <c r="E471" s="45" t="s">
        <v>381</v>
      </c>
      <c r="F471">
        <v>-39</v>
      </c>
      <c r="G471" s="97">
        <v>566988</v>
      </c>
      <c r="H471" s="97">
        <v>4593434</v>
      </c>
      <c r="I471" s="73">
        <v>33</v>
      </c>
      <c r="J471" s="86">
        <v>14</v>
      </c>
      <c r="K471" s="2" t="s">
        <v>1</v>
      </c>
      <c r="L471" s="49" t="s">
        <v>179</v>
      </c>
      <c r="M471" t="s">
        <v>239</v>
      </c>
      <c r="N471" s="98">
        <v>4</v>
      </c>
      <c r="O471" s="46">
        <v>1</v>
      </c>
      <c r="P471" s="14" t="s">
        <v>124</v>
      </c>
      <c r="Q471" s="95">
        <v>273.04</v>
      </c>
      <c r="R471" s="95">
        <v>1095.31</v>
      </c>
      <c r="S471" s="39">
        <f>Q471/R471</f>
        <v>0.24928102546311093</v>
      </c>
      <c r="T471" s="95">
        <v>238.87</v>
      </c>
      <c r="U471" s="95">
        <v>1503.89</v>
      </c>
      <c r="V471" s="39">
        <f>T471/U471</f>
        <v>0.15883475520151075</v>
      </c>
      <c r="W471" s="95">
        <v>17.46</v>
      </c>
      <c r="X471" s="95">
        <v>1855.99</v>
      </c>
      <c r="Y471" s="52">
        <f>W471/X471</f>
        <v>0.009407378272512245</v>
      </c>
      <c r="Z471" s="51">
        <f>X471/R471</f>
        <v>1.6944883183756199</v>
      </c>
      <c r="AA471" s="14" t="s">
        <v>236</v>
      </c>
      <c r="AB471" s="14">
        <v>2</v>
      </c>
      <c r="AC471" s="45"/>
      <c r="AE471" s="45"/>
      <c r="AF471" s="45"/>
      <c r="AG471" s="45"/>
    </row>
    <row r="472" spans="2:33" ht="15" customHeight="1">
      <c r="B472" s="86"/>
      <c r="C472" s="45"/>
      <c r="D472" s="45"/>
      <c r="E472" s="45"/>
      <c r="I472" s="77"/>
      <c r="J472" s="86"/>
      <c r="K472" s="45"/>
      <c r="L472" s="47"/>
      <c r="M472"/>
      <c r="N472" s="46"/>
      <c r="O472" s="46"/>
      <c r="P472" s="46"/>
      <c r="Q472" s="95"/>
      <c r="R472" s="95"/>
      <c r="S472" s="104"/>
      <c r="T472" s="95"/>
      <c r="U472" s="95"/>
      <c r="V472" s="104"/>
      <c r="W472" s="95"/>
      <c r="X472" s="95"/>
      <c r="Y472" s="44"/>
      <c r="Z472" s="44"/>
      <c r="AA472" s="46"/>
      <c r="AB472" s="46"/>
      <c r="AC472" s="45"/>
      <c r="AE472" s="45"/>
      <c r="AF472" s="45"/>
      <c r="AG472" s="45"/>
    </row>
    <row r="473" spans="1:33" ht="15" customHeight="1">
      <c r="A473" t="s">
        <v>120</v>
      </c>
      <c r="B473" s="86">
        <v>10353</v>
      </c>
      <c r="C473" s="45" t="s">
        <v>347</v>
      </c>
      <c r="D473" s="2" t="s">
        <v>402</v>
      </c>
      <c r="E473" s="45" t="s">
        <v>381</v>
      </c>
      <c r="F473">
        <v>-41.3</v>
      </c>
      <c r="G473" s="97">
        <v>566988</v>
      </c>
      <c r="H473" s="97">
        <v>4593434</v>
      </c>
      <c r="I473" s="73">
        <v>33</v>
      </c>
      <c r="J473" s="86">
        <v>14</v>
      </c>
      <c r="K473" s="2" t="s">
        <v>1</v>
      </c>
      <c r="L473" s="49" t="s">
        <v>179</v>
      </c>
      <c r="M473" t="s">
        <v>239</v>
      </c>
      <c r="N473" s="98">
        <v>2</v>
      </c>
      <c r="O473" s="46">
        <v>1</v>
      </c>
      <c r="P473" s="14" t="s">
        <v>124</v>
      </c>
      <c r="Q473" s="95">
        <v>98.67</v>
      </c>
      <c r="R473" s="95">
        <v>398.7</v>
      </c>
      <c r="S473" s="39">
        <f>Q473/R473</f>
        <v>0.24747930775018812</v>
      </c>
      <c r="T473" s="95">
        <v>71.89</v>
      </c>
      <c r="U473" s="95">
        <v>552.26</v>
      </c>
      <c r="V473" s="39">
        <f>T473/U473</f>
        <v>0.13017419331474306</v>
      </c>
      <c r="W473" s="95" t="s">
        <v>2</v>
      </c>
      <c r="X473" s="95">
        <v>658.49</v>
      </c>
      <c r="Y473" s="44" t="s">
        <v>2</v>
      </c>
      <c r="Z473" s="51">
        <f>X473/R473</f>
        <v>1.6515926761976425</v>
      </c>
      <c r="AA473" s="14" t="s">
        <v>236</v>
      </c>
      <c r="AB473" s="14">
        <v>2</v>
      </c>
      <c r="AC473" s="45"/>
      <c r="AE473" s="45"/>
      <c r="AF473" s="45"/>
      <c r="AG473" s="45"/>
    </row>
    <row r="474" spans="2:33" ht="15" customHeight="1">
      <c r="B474" s="86"/>
      <c r="C474" s="45"/>
      <c r="D474" s="45"/>
      <c r="E474" s="45"/>
      <c r="I474" s="77"/>
      <c r="J474" s="86"/>
      <c r="K474" s="45"/>
      <c r="L474" s="47"/>
      <c r="M474"/>
      <c r="N474" s="46"/>
      <c r="O474" s="46"/>
      <c r="P474" s="46"/>
      <c r="Q474" s="95"/>
      <c r="R474" s="95"/>
      <c r="S474" s="104"/>
      <c r="T474" s="95"/>
      <c r="U474" s="95"/>
      <c r="V474" s="104"/>
      <c r="W474" s="95"/>
      <c r="X474" s="95"/>
      <c r="Y474" s="44"/>
      <c r="Z474" s="44"/>
      <c r="AA474" s="46"/>
      <c r="AB474" s="46"/>
      <c r="AC474" s="45"/>
      <c r="AE474" s="45"/>
      <c r="AF474" s="45"/>
      <c r="AG474" s="45"/>
    </row>
    <row r="475" spans="1:33" ht="15" customHeight="1">
      <c r="A475" t="s">
        <v>120</v>
      </c>
      <c r="B475" s="86">
        <v>10354</v>
      </c>
      <c r="C475" s="45" t="s">
        <v>348</v>
      </c>
      <c r="D475" s="2" t="s">
        <v>402</v>
      </c>
      <c r="E475" s="45" t="s">
        <v>382</v>
      </c>
      <c r="F475">
        <v>-8.5</v>
      </c>
      <c r="G475" s="97">
        <v>577131</v>
      </c>
      <c r="H475" s="97">
        <v>4592840</v>
      </c>
      <c r="I475" s="73">
        <v>33</v>
      </c>
      <c r="J475" s="86">
        <v>2</v>
      </c>
      <c r="K475" s="2" t="s">
        <v>1</v>
      </c>
      <c r="L475" s="49" t="s">
        <v>179</v>
      </c>
      <c r="M475" t="s">
        <v>239</v>
      </c>
      <c r="N475" s="98">
        <v>2</v>
      </c>
      <c r="O475" s="46">
        <v>1</v>
      </c>
      <c r="P475" s="14" t="s">
        <v>124</v>
      </c>
      <c r="Q475" s="95">
        <v>229.91</v>
      </c>
      <c r="R475" s="95">
        <v>1309.14</v>
      </c>
      <c r="S475" s="39">
        <f>Q475/R475</f>
        <v>0.17561910872786712</v>
      </c>
      <c r="T475" s="95">
        <v>33.67</v>
      </c>
      <c r="U475" s="95">
        <v>840.37</v>
      </c>
      <c r="V475" s="39">
        <f>T475/U475</f>
        <v>0.04006568535288028</v>
      </c>
      <c r="W475" s="95">
        <v>60.87</v>
      </c>
      <c r="X475" s="95">
        <v>1140.26</v>
      </c>
      <c r="Y475" s="52">
        <f>W475/X475</f>
        <v>0.053382561871853786</v>
      </c>
      <c r="Z475" s="51">
        <f>X475/R475</f>
        <v>0.8709992819713704</v>
      </c>
      <c r="AA475" s="14" t="s">
        <v>236</v>
      </c>
      <c r="AB475" s="14">
        <v>2</v>
      </c>
      <c r="AC475" s="45"/>
      <c r="AE475" s="45"/>
      <c r="AF475" s="45"/>
      <c r="AG475" s="45"/>
    </row>
    <row r="476" spans="2:33" ht="15" customHeight="1">
      <c r="B476" s="86"/>
      <c r="C476" s="45"/>
      <c r="D476" s="45"/>
      <c r="E476" s="45"/>
      <c r="I476" s="77"/>
      <c r="J476" s="86"/>
      <c r="K476" s="45"/>
      <c r="L476" s="47"/>
      <c r="M476"/>
      <c r="N476" s="46"/>
      <c r="O476" s="46"/>
      <c r="P476" s="46"/>
      <c r="Q476" s="95"/>
      <c r="R476" s="95"/>
      <c r="S476" s="104"/>
      <c r="T476" s="95"/>
      <c r="U476" s="95"/>
      <c r="V476" s="104"/>
      <c r="W476" s="95"/>
      <c r="X476" s="95"/>
      <c r="Y476" s="44"/>
      <c r="Z476" s="44"/>
      <c r="AA476" s="46"/>
      <c r="AB476" s="46"/>
      <c r="AC476" s="45"/>
      <c r="AE476" s="45"/>
      <c r="AF476" s="45"/>
      <c r="AG476" s="45"/>
    </row>
    <row r="477" spans="1:33" ht="15" customHeight="1">
      <c r="A477" t="s">
        <v>120</v>
      </c>
      <c r="B477" s="86">
        <v>10355</v>
      </c>
      <c r="C477" s="45" t="s">
        <v>349</v>
      </c>
      <c r="D477" s="2" t="s">
        <v>402</v>
      </c>
      <c r="E477" s="45" t="s">
        <v>382</v>
      </c>
      <c r="F477">
        <v>-12.5</v>
      </c>
      <c r="G477" s="97">
        <v>577131</v>
      </c>
      <c r="H477" s="97">
        <v>4592840</v>
      </c>
      <c r="I477" s="73">
        <v>33</v>
      </c>
      <c r="J477" s="86">
        <v>2</v>
      </c>
      <c r="K477" s="2" t="s">
        <v>1</v>
      </c>
      <c r="L477" s="49" t="s">
        <v>271</v>
      </c>
      <c r="M477" t="s">
        <v>239</v>
      </c>
      <c r="N477" s="98">
        <v>2</v>
      </c>
      <c r="O477" s="46">
        <v>1</v>
      </c>
      <c r="P477" s="14" t="s">
        <v>124</v>
      </c>
      <c r="Q477" s="95">
        <v>312.22</v>
      </c>
      <c r="R477" s="95">
        <v>1808.85</v>
      </c>
      <c r="S477" s="39">
        <f>Q477/R477</f>
        <v>0.17260690493960254</v>
      </c>
      <c r="T477" s="95">
        <v>104.43</v>
      </c>
      <c r="U477" s="95">
        <v>2268.98</v>
      </c>
      <c r="V477" s="39">
        <f>T477/U477</f>
        <v>0.046025086162064015</v>
      </c>
      <c r="W477" s="95">
        <v>42.76</v>
      </c>
      <c r="X477" s="95">
        <v>2551.15</v>
      </c>
      <c r="Y477" s="52">
        <f>W477/X477</f>
        <v>0.016761068537718284</v>
      </c>
      <c r="Z477" s="51">
        <f>X477/R477</f>
        <v>1.4103712303397187</v>
      </c>
      <c r="AA477" s="14" t="s">
        <v>236</v>
      </c>
      <c r="AB477" s="14">
        <v>2</v>
      </c>
      <c r="AC477" s="45"/>
      <c r="AE477" s="45"/>
      <c r="AF477" s="45"/>
      <c r="AG477" s="45"/>
    </row>
    <row r="478" spans="1:33" ht="15" customHeight="1">
      <c r="A478" t="s">
        <v>120</v>
      </c>
      <c r="B478" s="86">
        <v>10356</v>
      </c>
      <c r="C478" s="45" t="s">
        <v>350</v>
      </c>
      <c r="D478" s="2" t="s">
        <v>402</v>
      </c>
      <c r="E478" s="45" t="s">
        <v>382</v>
      </c>
      <c r="F478">
        <v>-12.5</v>
      </c>
      <c r="G478" s="97">
        <v>577131</v>
      </c>
      <c r="H478" s="97">
        <v>4592840</v>
      </c>
      <c r="I478" s="73">
        <v>33</v>
      </c>
      <c r="J478" s="86">
        <v>2</v>
      </c>
      <c r="K478" s="2" t="s">
        <v>1</v>
      </c>
      <c r="L478" s="49" t="s">
        <v>179</v>
      </c>
      <c r="M478" t="s">
        <v>239</v>
      </c>
      <c r="N478" s="98">
        <v>3</v>
      </c>
      <c r="O478" s="46" t="s">
        <v>2</v>
      </c>
      <c r="P478" s="14" t="s">
        <v>124</v>
      </c>
      <c r="Q478" s="95">
        <v>529.94</v>
      </c>
      <c r="R478" s="95">
        <v>1486.42</v>
      </c>
      <c r="S478" s="39">
        <f>Q478/R478</f>
        <v>0.35652103712275135</v>
      </c>
      <c r="T478" s="95">
        <v>86.55</v>
      </c>
      <c r="U478" s="95">
        <v>769.05</v>
      </c>
      <c r="V478" s="39">
        <f>T478/U478</f>
        <v>0.11254144724010143</v>
      </c>
      <c r="W478" s="95">
        <v>39.32</v>
      </c>
      <c r="X478" s="95">
        <v>592.17</v>
      </c>
      <c r="Y478" s="52">
        <f>W478/X478</f>
        <v>0.06639985139402536</v>
      </c>
      <c r="Z478" s="51">
        <f>X478/R478</f>
        <v>0.3983867278427362</v>
      </c>
      <c r="AA478" s="14" t="s">
        <v>236</v>
      </c>
      <c r="AB478" s="14">
        <v>2</v>
      </c>
      <c r="AC478" s="45"/>
      <c r="AE478" s="45"/>
      <c r="AF478" s="45"/>
      <c r="AG478" s="45"/>
    </row>
    <row r="479" spans="2:33" ht="15" customHeight="1">
      <c r="B479" s="86"/>
      <c r="C479" s="45"/>
      <c r="D479" s="45"/>
      <c r="E479" s="45"/>
      <c r="I479" s="77"/>
      <c r="J479" s="86"/>
      <c r="K479" s="45"/>
      <c r="L479" s="47"/>
      <c r="M479"/>
      <c r="N479" s="46"/>
      <c r="O479" s="46"/>
      <c r="P479" s="46"/>
      <c r="Q479" s="95"/>
      <c r="R479" s="95"/>
      <c r="S479" s="104"/>
      <c r="T479" s="95"/>
      <c r="U479" s="95"/>
      <c r="V479" s="104"/>
      <c r="W479" s="95"/>
      <c r="X479" s="95"/>
      <c r="Y479" s="44"/>
      <c r="Z479" s="44"/>
      <c r="AA479" s="46"/>
      <c r="AB479" s="46"/>
      <c r="AC479" s="45"/>
      <c r="AE479" s="45"/>
      <c r="AF479" s="45"/>
      <c r="AG479" s="45"/>
    </row>
    <row r="480" spans="1:33" ht="15" customHeight="1">
      <c r="A480" t="s">
        <v>120</v>
      </c>
      <c r="B480" s="86">
        <v>10357</v>
      </c>
      <c r="C480" s="72" t="s">
        <v>351</v>
      </c>
      <c r="D480" s="2" t="s">
        <v>402</v>
      </c>
      <c r="E480" s="45" t="s">
        <v>382</v>
      </c>
      <c r="F480">
        <v>-23</v>
      </c>
      <c r="G480" s="97">
        <v>577131</v>
      </c>
      <c r="H480" s="97">
        <v>4592840</v>
      </c>
      <c r="I480" s="73">
        <v>33</v>
      </c>
      <c r="J480" s="86">
        <v>2</v>
      </c>
      <c r="K480" s="2" t="s">
        <v>1</v>
      </c>
      <c r="L480" s="20" t="s">
        <v>121</v>
      </c>
      <c r="M480" s="21" t="s">
        <v>122</v>
      </c>
      <c r="N480" s="98">
        <v>1</v>
      </c>
      <c r="O480" s="46">
        <v>2</v>
      </c>
      <c r="P480" s="14" t="s">
        <v>124</v>
      </c>
      <c r="Q480" s="95">
        <v>427.9</v>
      </c>
      <c r="R480" s="95">
        <v>1588.19</v>
      </c>
      <c r="S480" s="39">
        <f>Q480/R480</f>
        <v>0.269426202154654</v>
      </c>
      <c r="T480" s="95">
        <v>69.9</v>
      </c>
      <c r="U480" s="95">
        <v>1067.03</v>
      </c>
      <c r="V480" s="39">
        <f>T480/U480</f>
        <v>0.06550893601866865</v>
      </c>
      <c r="W480" s="95">
        <v>34.53</v>
      </c>
      <c r="X480" s="95">
        <v>1160.48</v>
      </c>
      <c r="Y480" s="52">
        <f>W480/X480</f>
        <v>0.029754928994898663</v>
      </c>
      <c r="Z480" s="51">
        <f>X480/R480</f>
        <v>0.7306934308867327</v>
      </c>
      <c r="AA480" s="14" t="s">
        <v>236</v>
      </c>
      <c r="AB480" s="14">
        <v>2</v>
      </c>
      <c r="AC480" s="45"/>
      <c r="AE480" s="45"/>
      <c r="AF480" s="45"/>
      <c r="AG480" s="45"/>
    </row>
    <row r="481" spans="1:33" ht="15" customHeight="1">
      <c r="A481" t="s">
        <v>120</v>
      </c>
      <c r="B481" s="86">
        <v>10358</v>
      </c>
      <c r="C481" s="45" t="s">
        <v>352</v>
      </c>
      <c r="D481" s="2" t="s">
        <v>402</v>
      </c>
      <c r="E481" s="45" t="s">
        <v>382</v>
      </c>
      <c r="F481">
        <v>-23</v>
      </c>
      <c r="G481" s="97">
        <v>577131</v>
      </c>
      <c r="H481" s="97">
        <v>4592840</v>
      </c>
      <c r="I481" s="73">
        <v>33</v>
      </c>
      <c r="J481" s="86">
        <v>2</v>
      </c>
      <c r="K481" s="2" t="s">
        <v>1</v>
      </c>
      <c r="L481" s="49" t="s">
        <v>273</v>
      </c>
      <c r="M481" t="s">
        <v>239</v>
      </c>
      <c r="N481" s="98">
        <v>2</v>
      </c>
      <c r="O481" s="46" t="s">
        <v>2</v>
      </c>
      <c r="P481" s="14" t="s">
        <v>124</v>
      </c>
      <c r="Q481" s="95">
        <v>494.59</v>
      </c>
      <c r="R481" s="95">
        <v>1438.62</v>
      </c>
      <c r="S481" s="39">
        <f>Q481/R481</f>
        <v>0.34379474774436614</v>
      </c>
      <c r="T481" s="95">
        <v>106.17</v>
      </c>
      <c r="U481" s="95">
        <v>829.75</v>
      </c>
      <c r="V481" s="39">
        <f>T481/U481</f>
        <v>0.12795420307321484</v>
      </c>
      <c r="W481" s="95">
        <v>67.58</v>
      </c>
      <c r="X481" s="95">
        <v>716.14</v>
      </c>
      <c r="Y481" s="52">
        <f>W481/X481</f>
        <v>0.09436702320775267</v>
      </c>
      <c r="Z481" s="51">
        <f>X481/R481</f>
        <v>0.49779649942305826</v>
      </c>
      <c r="AA481" s="14" t="s">
        <v>236</v>
      </c>
      <c r="AB481" s="14">
        <v>2</v>
      </c>
      <c r="AC481" s="45"/>
      <c r="AE481" s="45"/>
      <c r="AF481" s="45"/>
      <c r="AG481" s="45"/>
    </row>
    <row r="482" spans="1:33" ht="15" customHeight="1">
      <c r="A482" t="s">
        <v>120</v>
      </c>
      <c r="B482" s="86">
        <v>10359</v>
      </c>
      <c r="C482" s="45" t="s">
        <v>353</v>
      </c>
      <c r="D482" s="2" t="s">
        <v>402</v>
      </c>
      <c r="E482" s="45" t="s">
        <v>382</v>
      </c>
      <c r="F482">
        <v>-23</v>
      </c>
      <c r="G482" s="97">
        <v>577131</v>
      </c>
      <c r="H482" s="97">
        <v>4592840</v>
      </c>
      <c r="I482" s="73">
        <v>33</v>
      </c>
      <c r="J482" s="86">
        <v>2</v>
      </c>
      <c r="K482" s="2" t="s">
        <v>1</v>
      </c>
      <c r="L482" s="49" t="s">
        <v>271</v>
      </c>
      <c r="M482" t="s">
        <v>239</v>
      </c>
      <c r="N482" s="98">
        <v>3</v>
      </c>
      <c r="O482" s="46">
        <v>1</v>
      </c>
      <c r="P482" s="14" t="s">
        <v>124</v>
      </c>
      <c r="Q482" s="95">
        <v>305.5</v>
      </c>
      <c r="R482" s="95">
        <v>3312.69</v>
      </c>
      <c r="S482" s="39">
        <f>Q482/R482</f>
        <v>0.09222112542978667</v>
      </c>
      <c r="T482" s="95">
        <v>180.5</v>
      </c>
      <c r="U482" s="95">
        <v>6537.87</v>
      </c>
      <c r="V482" s="39">
        <f>T482/U482</f>
        <v>0.027608380099328988</v>
      </c>
      <c r="W482" s="95">
        <v>65.16</v>
      </c>
      <c r="X482" s="95">
        <v>8588.47</v>
      </c>
      <c r="Y482" s="52">
        <f>W482/X482</f>
        <v>0.007586915946612144</v>
      </c>
      <c r="Z482" s="51">
        <f>X482/R482</f>
        <v>2.592596952929492</v>
      </c>
      <c r="AA482" s="14" t="s">
        <v>236</v>
      </c>
      <c r="AB482" s="14">
        <v>2</v>
      </c>
      <c r="AC482" s="45"/>
      <c r="AE482" s="45"/>
      <c r="AF482" s="45"/>
      <c r="AG482" s="45"/>
    </row>
    <row r="483" spans="2:33" ht="15" customHeight="1">
      <c r="B483" s="86"/>
      <c r="C483" s="45"/>
      <c r="D483" s="45"/>
      <c r="E483" s="45"/>
      <c r="I483" s="77"/>
      <c r="J483" s="86"/>
      <c r="K483" s="45"/>
      <c r="L483" s="47"/>
      <c r="M483"/>
      <c r="N483" s="46"/>
      <c r="O483" s="46"/>
      <c r="P483" s="46"/>
      <c r="Q483" s="95"/>
      <c r="R483" s="95"/>
      <c r="S483" s="104"/>
      <c r="T483" s="95"/>
      <c r="U483" s="95"/>
      <c r="V483" s="104"/>
      <c r="W483" s="95"/>
      <c r="X483" s="95"/>
      <c r="Y483" s="44"/>
      <c r="Z483" s="44"/>
      <c r="AA483" s="46"/>
      <c r="AB483" s="46"/>
      <c r="AC483" s="45"/>
      <c r="AE483" s="45"/>
      <c r="AF483" s="45"/>
      <c r="AG483" s="45"/>
    </row>
    <row r="484" spans="1:33" ht="15" customHeight="1">
      <c r="A484" t="s">
        <v>120</v>
      </c>
      <c r="B484" s="86">
        <v>10360</v>
      </c>
      <c r="C484" s="45" t="s">
        <v>354</v>
      </c>
      <c r="D484" s="2" t="s">
        <v>402</v>
      </c>
      <c r="E484" s="45" t="s">
        <v>382</v>
      </c>
      <c r="F484">
        <v>-36.5</v>
      </c>
      <c r="G484" s="97">
        <v>577131</v>
      </c>
      <c r="H484" s="97">
        <v>4592840</v>
      </c>
      <c r="I484" s="73">
        <v>33</v>
      </c>
      <c r="J484" s="86">
        <v>2</v>
      </c>
      <c r="K484" s="2" t="s">
        <v>1</v>
      </c>
      <c r="L484" s="20" t="s">
        <v>121</v>
      </c>
      <c r="M484" s="21" t="s">
        <v>122</v>
      </c>
      <c r="N484" s="98">
        <v>1</v>
      </c>
      <c r="O484" s="46" t="s">
        <v>2</v>
      </c>
      <c r="P484" s="14" t="s">
        <v>124</v>
      </c>
      <c r="Q484" s="95">
        <v>462.76</v>
      </c>
      <c r="R484" s="95">
        <v>1032.01</v>
      </c>
      <c r="S484" s="39">
        <f>Q484/R484</f>
        <v>0.44840650768887896</v>
      </c>
      <c r="T484" s="95">
        <v>138.79</v>
      </c>
      <c r="U484" s="95">
        <v>546.13</v>
      </c>
      <c r="V484" s="39">
        <f>T484/U484</f>
        <v>0.2541336311867138</v>
      </c>
      <c r="W484" s="95">
        <v>37.41</v>
      </c>
      <c r="X484" s="95">
        <v>498.46</v>
      </c>
      <c r="Y484" s="52">
        <f>W484/X484</f>
        <v>0.07505115756530112</v>
      </c>
      <c r="Z484" s="51">
        <f>X484/R484</f>
        <v>0.4829991957442273</v>
      </c>
      <c r="AA484" s="14" t="s">
        <v>236</v>
      </c>
      <c r="AB484" s="14">
        <v>2</v>
      </c>
      <c r="AC484" s="45"/>
      <c r="AE484" s="45"/>
      <c r="AF484" s="45"/>
      <c r="AG484" s="45"/>
    </row>
    <row r="485" spans="1:33" ht="15" customHeight="1">
      <c r="A485" t="s">
        <v>120</v>
      </c>
      <c r="B485" s="86">
        <v>10361</v>
      </c>
      <c r="C485" s="45" t="s">
        <v>355</v>
      </c>
      <c r="D485" s="2" t="s">
        <v>402</v>
      </c>
      <c r="E485" s="45" t="s">
        <v>382</v>
      </c>
      <c r="F485">
        <v>-36.5</v>
      </c>
      <c r="G485" s="97">
        <v>577131</v>
      </c>
      <c r="H485" s="97">
        <v>4592840</v>
      </c>
      <c r="I485" s="73">
        <v>33</v>
      </c>
      <c r="J485" s="86">
        <v>2</v>
      </c>
      <c r="K485" s="2" t="s">
        <v>1</v>
      </c>
      <c r="L485" s="20" t="s">
        <v>121</v>
      </c>
      <c r="M485" s="21" t="s">
        <v>122</v>
      </c>
      <c r="N485" s="98">
        <v>1</v>
      </c>
      <c r="O485" s="46" t="s">
        <v>2</v>
      </c>
      <c r="P485" s="14" t="s">
        <v>124</v>
      </c>
      <c r="Q485" s="95">
        <v>780.48</v>
      </c>
      <c r="R485" s="95">
        <v>2168.66</v>
      </c>
      <c r="S485" s="39">
        <f>Q485/R485</f>
        <v>0.35989043925742165</v>
      </c>
      <c r="T485" s="95">
        <v>128.4</v>
      </c>
      <c r="U485" s="95">
        <v>1150.61</v>
      </c>
      <c r="V485" s="39">
        <f>T485/U485</f>
        <v>0.11159298111436544</v>
      </c>
      <c r="W485" s="95">
        <v>47.93</v>
      </c>
      <c r="X485" s="95">
        <v>1159.65</v>
      </c>
      <c r="Y485" s="52">
        <f>W485/X485</f>
        <v>0.04133143620920105</v>
      </c>
      <c r="Z485" s="51">
        <f>X485/R485</f>
        <v>0.5347311242887314</v>
      </c>
      <c r="AA485" s="14" t="s">
        <v>236</v>
      </c>
      <c r="AB485" s="14">
        <v>2</v>
      </c>
      <c r="AC485" s="45"/>
      <c r="AE485" s="45"/>
      <c r="AF485" s="45"/>
      <c r="AG485" s="45"/>
    </row>
    <row r="486" spans="1:33" ht="15" customHeight="1">
      <c r="A486" t="s">
        <v>120</v>
      </c>
      <c r="B486" s="86">
        <v>10362</v>
      </c>
      <c r="C486" s="45" t="s">
        <v>356</v>
      </c>
      <c r="D486" s="2" t="s">
        <v>402</v>
      </c>
      <c r="E486" s="45" t="s">
        <v>382</v>
      </c>
      <c r="F486">
        <v>-36.5</v>
      </c>
      <c r="G486" s="97">
        <v>577131</v>
      </c>
      <c r="H486" s="97">
        <v>4592840</v>
      </c>
      <c r="I486" s="73">
        <v>33</v>
      </c>
      <c r="J486" s="86">
        <v>2</v>
      </c>
      <c r="K486" s="2" t="s">
        <v>1</v>
      </c>
      <c r="L486" s="20" t="s">
        <v>121</v>
      </c>
      <c r="M486" s="21" t="s">
        <v>122</v>
      </c>
      <c r="N486" s="98">
        <v>1</v>
      </c>
      <c r="O486" s="46">
        <v>2</v>
      </c>
      <c r="P486" s="14" t="s">
        <v>124</v>
      </c>
      <c r="Q486" s="95">
        <v>817.08</v>
      </c>
      <c r="R486" s="95">
        <v>2670.78</v>
      </c>
      <c r="S486" s="39">
        <f>Q486/R486</f>
        <v>0.3059330981960326</v>
      </c>
      <c r="T486" s="95">
        <v>115.52</v>
      </c>
      <c r="U486" s="95">
        <v>1698.68</v>
      </c>
      <c r="V486" s="39">
        <f>T486/U486</f>
        <v>0.06800574563778934</v>
      </c>
      <c r="W486" s="95">
        <v>52.69</v>
      </c>
      <c r="X486" s="95">
        <v>1992.55</v>
      </c>
      <c r="Y486" s="52">
        <f>W486/X486</f>
        <v>0.026443502045118063</v>
      </c>
      <c r="Z486" s="51">
        <f>X486/R486</f>
        <v>0.7460554594537925</v>
      </c>
      <c r="AA486" s="14" t="s">
        <v>236</v>
      </c>
      <c r="AB486" s="14">
        <v>2</v>
      </c>
      <c r="AC486" s="45"/>
      <c r="AE486" s="45"/>
      <c r="AF486" s="45"/>
      <c r="AG486" s="45"/>
    </row>
    <row r="487" spans="2:33" ht="15" customHeight="1">
      <c r="B487" s="86"/>
      <c r="C487" s="45"/>
      <c r="D487" s="45"/>
      <c r="E487" s="45"/>
      <c r="I487" s="77"/>
      <c r="J487" s="86"/>
      <c r="K487" s="45"/>
      <c r="L487" s="47"/>
      <c r="M487"/>
      <c r="N487" s="46"/>
      <c r="O487" s="46"/>
      <c r="P487" s="46"/>
      <c r="Q487" s="95"/>
      <c r="R487" s="95"/>
      <c r="S487" s="104"/>
      <c r="T487" s="95"/>
      <c r="U487" s="95"/>
      <c r="V487" s="104"/>
      <c r="W487" s="95"/>
      <c r="X487" s="95"/>
      <c r="Y487" s="44"/>
      <c r="Z487" s="44"/>
      <c r="AA487" s="46"/>
      <c r="AB487" s="46"/>
      <c r="AC487" s="45"/>
      <c r="AE487" s="45"/>
      <c r="AF487" s="45"/>
      <c r="AG487" s="45"/>
    </row>
    <row r="488" spans="1:33" ht="15" customHeight="1">
      <c r="A488" t="s">
        <v>120</v>
      </c>
      <c r="B488" s="86">
        <v>10363</v>
      </c>
      <c r="C488" s="45" t="s">
        <v>357</v>
      </c>
      <c r="D488" s="2" t="s">
        <v>402</v>
      </c>
      <c r="E488" s="45" t="s">
        <v>382</v>
      </c>
      <c r="F488">
        <v>-38</v>
      </c>
      <c r="G488" s="97">
        <v>577131</v>
      </c>
      <c r="H488" s="97">
        <v>4592840</v>
      </c>
      <c r="I488" s="73">
        <v>33</v>
      </c>
      <c r="J488" s="86">
        <v>2</v>
      </c>
      <c r="K488" s="2" t="s">
        <v>1</v>
      </c>
      <c r="L488" s="20" t="s">
        <v>121</v>
      </c>
      <c r="M488" s="21" t="s">
        <v>122</v>
      </c>
      <c r="N488" s="98">
        <v>1</v>
      </c>
      <c r="O488" s="46" t="s">
        <v>2</v>
      </c>
      <c r="P488" s="14" t="s">
        <v>124</v>
      </c>
      <c r="Q488" s="95">
        <v>829.55</v>
      </c>
      <c r="R488" s="95">
        <v>2288.4</v>
      </c>
      <c r="S488" s="39">
        <f>Q488/R488</f>
        <v>0.36250218493270403</v>
      </c>
      <c r="T488" s="95">
        <v>96.64</v>
      </c>
      <c r="U488" s="95">
        <v>921.91</v>
      </c>
      <c r="V488" s="39">
        <f>T488/U488</f>
        <v>0.10482585067956743</v>
      </c>
      <c r="W488" s="95">
        <v>51.06</v>
      </c>
      <c r="X488" s="95">
        <v>637.5</v>
      </c>
      <c r="Y488" s="52">
        <f>W488/X488</f>
        <v>0.08009411764705883</v>
      </c>
      <c r="Z488" s="51">
        <f>X488/R488</f>
        <v>0.27857891976927107</v>
      </c>
      <c r="AA488" s="14" t="s">
        <v>236</v>
      </c>
      <c r="AB488" s="14">
        <v>2</v>
      </c>
      <c r="AC488" s="45"/>
      <c r="AE488" s="45"/>
      <c r="AF488" s="45"/>
      <c r="AG488" s="45"/>
    </row>
    <row r="489" spans="1:33" ht="15" customHeight="1">
      <c r="A489" t="s">
        <v>120</v>
      </c>
      <c r="B489" s="86">
        <v>10364</v>
      </c>
      <c r="C489" s="45" t="s">
        <v>358</v>
      </c>
      <c r="D489" s="2" t="s">
        <v>402</v>
      </c>
      <c r="E489" s="45" t="s">
        <v>382</v>
      </c>
      <c r="F489">
        <v>-38</v>
      </c>
      <c r="G489" s="97">
        <v>577131</v>
      </c>
      <c r="H489" s="97">
        <v>4592840</v>
      </c>
      <c r="I489" s="73">
        <v>33</v>
      </c>
      <c r="J489" s="86">
        <v>2</v>
      </c>
      <c r="K489" s="2" t="s">
        <v>1</v>
      </c>
      <c r="L489" s="20" t="s">
        <v>121</v>
      </c>
      <c r="M489" s="21" t="s">
        <v>122</v>
      </c>
      <c r="N489" s="98">
        <v>1</v>
      </c>
      <c r="O489" s="46">
        <v>2</v>
      </c>
      <c r="P489" s="14" t="s">
        <v>124</v>
      </c>
      <c r="Q489" s="95">
        <v>619.98</v>
      </c>
      <c r="R489" s="95">
        <v>2020.49</v>
      </c>
      <c r="S489" s="39">
        <f>Q489/R489</f>
        <v>0.3068463590515172</v>
      </c>
      <c r="T489" s="95">
        <v>91.51</v>
      </c>
      <c r="U489" s="95">
        <v>952.63</v>
      </c>
      <c r="V489" s="39">
        <f>T489/U489</f>
        <v>0.09606038021057495</v>
      </c>
      <c r="W489" s="95">
        <v>65.82</v>
      </c>
      <c r="X489" s="95">
        <v>939.98</v>
      </c>
      <c r="Y489" s="52">
        <f>W489/X489</f>
        <v>0.07002276644183918</v>
      </c>
      <c r="Z489" s="51">
        <f>X489/R489</f>
        <v>0.46522378234982603</v>
      </c>
      <c r="AA489" s="14" t="s">
        <v>236</v>
      </c>
      <c r="AB489" s="14">
        <v>2</v>
      </c>
      <c r="AC489" s="45"/>
      <c r="AE489" s="45"/>
      <c r="AF489" s="45"/>
      <c r="AG489" s="45"/>
    </row>
    <row r="490" spans="1:33" ht="15" customHeight="1">
      <c r="A490" t="s">
        <v>120</v>
      </c>
      <c r="B490" s="86">
        <v>10365</v>
      </c>
      <c r="C490" s="45" t="s">
        <v>359</v>
      </c>
      <c r="D490" s="2" t="s">
        <v>402</v>
      </c>
      <c r="E490" s="45" t="s">
        <v>382</v>
      </c>
      <c r="F490">
        <v>-38</v>
      </c>
      <c r="G490" s="97">
        <v>577131</v>
      </c>
      <c r="H490" s="97">
        <v>4592840</v>
      </c>
      <c r="I490" s="73">
        <v>33</v>
      </c>
      <c r="J490" s="86">
        <v>2</v>
      </c>
      <c r="K490" s="2" t="s">
        <v>1</v>
      </c>
      <c r="L490" s="20" t="s">
        <v>121</v>
      </c>
      <c r="M490" s="21" t="s">
        <v>122</v>
      </c>
      <c r="N490" s="98">
        <v>1</v>
      </c>
      <c r="O490" s="46">
        <v>1</v>
      </c>
      <c r="P490" s="14" t="s">
        <v>124</v>
      </c>
      <c r="Q490" s="95">
        <v>1040.05</v>
      </c>
      <c r="R490" s="95">
        <v>5374.82</v>
      </c>
      <c r="S490" s="39">
        <f>Q490/R490</f>
        <v>0.19350415455773404</v>
      </c>
      <c r="T490" s="95">
        <v>214.86</v>
      </c>
      <c r="U490" s="95">
        <v>5879.69</v>
      </c>
      <c r="V490" s="39">
        <f>T490/U490</f>
        <v>0.036542742899710705</v>
      </c>
      <c r="W490" s="95">
        <v>119.4</v>
      </c>
      <c r="X490" s="95">
        <v>6605.98</v>
      </c>
      <c r="Y490" s="52">
        <f>W490/X490</f>
        <v>0.01807453246906591</v>
      </c>
      <c r="Z490" s="51">
        <f>X490/R490</f>
        <v>1.2290606941255706</v>
      </c>
      <c r="AA490" s="14" t="s">
        <v>236</v>
      </c>
      <c r="AB490" s="14">
        <v>2</v>
      </c>
      <c r="AC490" s="45"/>
      <c r="AE490" s="45"/>
      <c r="AF490" s="45"/>
      <c r="AG490" s="45"/>
    </row>
    <row r="491" spans="1:33" ht="15" customHeight="1">
      <c r="A491" t="s">
        <v>120</v>
      </c>
      <c r="B491" s="86">
        <v>10366</v>
      </c>
      <c r="C491" s="45" t="s">
        <v>360</v>
      </c>
      <c r="D491" s="2" t="s">
        <v>402</v>
      </c>
      <c r="E491" s="45" t="s">
        <v>382</v>
      </c>
      <c r="F491">
        <v>-38</v>
      </c>
      <c r="G491" s="97">
        <v>577131</v>
      </c>
      <c r="H491" s="97">
        <v>4592840</v>
      </c>
      <c r="I491" s="73">
        <v>33</v>
      </c>
      <c r="J491" s="86">
        <v>2</v>
      </c>
      <c r="K491" s="2" t="s">
        <v>1</v>
      </c>
      <c r="L491" s="20" t="s">
        <v>121</v>
      </c>
      <c r="M491" s="21" t="s">
        <v>122</v>
      </c>
      <c r="N491" s="98">
        <v>1</v>
      </c>
      <c r="O491" s="46">
        <v>1</v>
      </c>
      <c r="P491" s="14" t="s">
        <v>124</v>
      </c>
      <c r="Q491" s="95">
        <v>444.81</v>
      </c>
      <c r="R491" s="95">
        <v>1938.92</v>
      </c>
      <c r="S491" s="39">
        <f>Q491/R491</f>
        <v>0.22941121861654942</v>
      </c>
      <c r="T491" s="95">
        <v>91</v>
      </c>
      <c r="U491" s="95">
        <v>1726.48</v>
      </c>
      <c r="V491" s="39">
        <f>T491/U491</f>
        <v>0.05270840090820629</v>
      </c>
      <c r="W491" s="95">
        <v>50.07</v>
      </c>
      <c r="X491" s="95">
        <v>2125.12</v>
      </c>
      <c r="Y491" s="52">
        <f>W491/X491</f>
        <v>0.023561022436380065</v>
      </c>
      <c r="Z491" s="51">
        <f>X491/R491</f>
        <v>1.0960328430260144</v>
      </c>
      <c r="AA491" s="14" t="s">
        <v>236</v>
      </c>
      <c r="AB491" s="14">
        <v>2</v>
      </c>
      <c r="AC491" s="45"/>
      <c r="AE491" s="45"/>
      <c r="AF491" s="45"/>
      <c r="AG491" s="45"/>
    </row>
    <row r="492" spans="1:33" ht="15" customHeight="1">
      <c r="A492" t="s">
        <v>120</v>
      </c>
      <c r="B492" s="86">
        <v>10367</v>
      </c>
      <c r="C492" s="45" t="s">
        <v>361</v>
      </c>
      <c r="D492" s="2" t="s">
        <v>402</v>
      </c>
      <c r="E492" s="45" t="s">
        <v>382</v>
      </c>
      <c r="F492">
        <v>-38</v>
      </c>
      <c r="G492" s="97">
        <v>577131</v>
      </c>
      <c r="H492" s="97">
        <v>4592840</v>
      </c>
      <c r="I492" s="73">
        <v>33</v>
      </c>
      <c r="J492" s="86">
        <v>2</v>
      </c>
      <c r="K492" s="2" t="s">
        <v>1</v>
      </c>
      <c r="L492" s="20" t="s">
        <v>121</v>
      </c>
      <c r="M492" s="21" t="s">
        <v>122</v>
      </c>
      <c r="N492" s="98">
        <v>1</v>
      </c>
      <c r="O492" s="46" t="s">
        <v>2</v>
      </c>
      <c r="P492" s="14" t="s">
        <v>124</v>
      </c>
      <c r="Q492" s="95">
        <v>140.07</v>
      </c>
      <c r="R492" s="95">
        <v>378.67</v>
      </c>
      <c r="S492" s="39">
        <f>Q492/R492</f>
        <v>0.36989991285287976</v>
      </c>
      <c r="T492" s="95">
        <v>26.39</v>
      </c>
      <c r="U492" s="95">
        <v>171.04</v>
      </c>
      <c r="V492" s="39">
        <f>T492/U492</f>
        <v>0.15429139382600562</v>
      </c>
      <c r="W492" s="95">
        <v>26.1</v>
      </c>
      <c r="X492" s="95">
        <v>293.93</v>
      </c>
      <c r="Y492" s="52">
        <f>W492/X492</f>
        <v>0.08879665226414453</v>
      </c>
      <c r="Z492" s="51">
        <f>X492/R492</f>
        <v>0.7762167586552935</v>
      </c>
      <c r="AA492" s="14" t="s">
        <v>236</v>
      </c>
      <c r="AB492" s="14">
        <v>2</v>
      </c>
      <c r="AC492" s="45"/>
      <c r="AE492" s="45"/>
      <c r="AF492" s="45"/>
      <c r="AG492" s="45"/>
    </row>
    <row r="493" spans="2:33" ht="15" customHeight="1">
      <c r="B493" s="86"/>
      <c r="C493" s="45"/>
      <c r="D493" s="45"/>
      <c r="E493" s="45"/>
      <c r="I493" s="77"/>
      <c r="J493" s="86"/>
      <c r="K493" s="45"/>
      <c r="L493" s="47"/>
      <c r="M493"/>
      <c r="N493" s="46"/>
      <c r="O493" s="46"/>
      <c r="P493" s="46"/>
      <c r="Q493" s="95"/>
      <c r="R493" s="95"/>
      <c r="S493" s="104"/>
      <c r="T493" s="95"/>
      <c r="U493" s="95"/>
      <c r="V493" s="104"/>
      <c r="W493" s="95"/>
      <c r="X493" s="95"/>
      <c r="Y493" s="44"/>
      <c r="Z493" s="44"/>
      <c r="AA493" s="46"/>
      <c r="AB493" s="46"/>
      <c r="AC493" s="45"/>
      <c r="AE493" s="45"/>
      <c r="AF493" s="45"/>
      <c r="AG493" s="45"/>
    </row>
    <row r="494" spans="1:33" ht="15" customHeight="1">
      <c r="A494" t="s">
        <v>120</v>
      </c>
      <c r="B494" s="86">
        <v>10368</v>
      </c>
      <c r="C494" s="45" t="s">
        <v>362</v>
      </c>
      <c r="D494" s="2" t="s">
        <v>402</v>
      </c>
      <c r="E494" s="45" t="s">
        <v>382</v>
      </c>
      <c r="F494">
        <v>-40.5</v>
      </c>
      <c r="G494" s="97">
        <v>577131</v>
      </c>
      <c r="H494" s="97">
        <v>4592840</v>
      </c>
      <c r="I494" s="73">
        <v>33</v>
      </c>
      <c r="J494" s="86">
        <v>2</v>
      </c>
      <c r="K494" s="2" t="s">
        <v>1</v>
      </c>
      <c r="L494" s="20" t="s">
        <v>121</v>
      </c>
      <c r="M494" s="21" t="s">
        <v>122</v>
      </c>
      <c r="N494" s="98">
        <v>1</v>
      </c>
      <c r="O494" s="46" t="s">
        <v>2</v>
      </c>
      <c r="P494" s="14" t="s">
        <v>124</v>
      </c>
      <c r="Q494" s="95">
        <v>247.33</v>
      </c>
      <c r="R494" s="95">
        <v>665.41</v>
      </c>
      <c r="S494" s="39">
        <f>Q494/R494</f>
        <v>0.37169564629326285</v>
      </c>
      <c r="T494" s="95">
        <v>39.03</v>
      </c>
      <c r="U494" s="95">
        <v>277.04</v>
      </c>
      <c r="V494" s="39">
        <f>T494/U494</f>
        <v>0.14088218307825584</v>
      </c>
      <c r="W494" s="95">
        <v>14.06</v>
      </c>
      <c r="X494" s="95">
        <v>342.49</v>
      </c>
      <c r="Y494" s="52">
        <f>W494/X494</f>
        <v>0.04105229349762037</v>
      </c>
      <c r="Z494" s="51">
        <f>X494/R494</f>
        <v>0.514705219338453</v>
      </c>
      <c r="AA494" s="14" t="s">
        <v>236</v>
      </c>
      <c r="AB494" s="14">
        <v>2</v>
      </c>
      <c r="AC494" s="45"/>
      <c r="AE494" s="45"/>
      <c r="AF494" s="45"/>
      <c r="AG494" s="45"/>
    </row>
    <row r="495" spans="1:33" ht="15" customHeight="1">
      <c r="A495" t="s">
        <v>120</v>
      </c>
      <c r="B495" s="86">
        <v>10369</v>
      </c>
      <c r="C495" s="45" t="s">
        <v>363</v>
      </c>
      <c r="D495" s="2" t="s">
        <v>402</v>
      </c>
      <c r="E495" s="45" t="s">
        <v>382</v>
      </c>
      <c r="F495">
        <v>-40.5</v>
      </c>
      <c r="G495" s="97">
        <v>577131</v>
      </c>
      <c r="H495" s="97">
        <v>4592840</v>
      </c>
      <c r="I495" s="73">
        <v>33</v>
      </c>
      <c r="J495" s="86">
        <v>2</v>
      </c>
      <c r="K495" s="2" t="s">
        <v>1</v>
      </c>
      <c r="L495" s="20" t="s">
        <v>121</v>
      </c>
      <c r="M495" s="21" t="s">
        <v>122</v>
      </c>
      <c r="N495" s="98">
        <v>1</v>
      </c>
      <c r="O495" s="46" t="s">
        <v>2</v>
      </c>
      <c r="P495" s="14" t="s">
        <v>124</v>
      </c>
      <c r="Q495" s="95">
        <v>878.08</v>
      </c>
      <c r="R495" s="95">
        <v>2176.36</v>
      </c>
      <c r="S495" s="39">
        <f>Q495/R495</f>
        <v>0.403462662427172</v>
      </c>
      <c r="T495" s="95">
        <v>135.74</v>
      </c>
      <c r="U495" s="95">
        <v>982.41</v>
      </c>
      <c r="V495" s="39">
        <f>T495/U495</f>
        <v>0.1381704176464002</v>
      </c>
      <c r="W495" s="95">
        <v>63.1</v>
      </c>
      <c r="X495" s="95">
        <v>698.78</v>
      </c>
      <c r="Y495" s="52">
        <f>W495/X495</f>
        <v>0.09030023755688486</v>
      </c>
      <c r="Z495" s="51">
        <f>X495/R495</f>
        <v>0.32107739528386847</v>
      </c>
      <c r="AA495" s="14" t="s">
        <v>236</v>
      </c>
      <c r="AB495" s="14">
        <v>2</v>
      </c>
      <c r="AC495" s="45"/>
      <c r="AE495" s="45"/>
      <c r="AF495" s="45"/>
      <c r="AG495" s="45"/>
    </row>
    <row r="496" spans="1:33" ht="15" customHeight="1">
      <c r="A496" t="s">
        <v>120</v>
      </c>
      <c r="B496" s="86">
        <v>10370</v>
      </c>
      <c r="C496" s="45" t="s">
        <v>364</v>
      </c>
      <c r="D496" s="2" t="s">
        <v>402</v>
      </c>
      <c r="E496" s="45" t="s">
        <v>382</v>
      </c>
      <c r="F496">
        <v>-40.5</v>
      </c>
      <c r="G496" s="97">
        <v>577131</v>
      </c>
      <c r="H496" s="97">
        <v>4592840</v>
      </c>
      <c r="I496" s="73">
        <v>33</v>
      </c>
      <c r="J496" s="86">
        <v>2</v>
      </c>
      <c r="K496" s="2" t="s">
        <v>1</v>
      </c>
      <c r="L496" s="20" t="s">
        <v>121</v>
      </c>
      <c r="M496" s="21" t="s">
        <v>122</v>
      </c>
      <c r="N496" s="98">
        <v>1</v>
      </c>
      <c r="O496" s="46" t="s">
        <v>2</v>
      </c>
      <c r="P496" s="14" t="s">
        <v>124</v>
      </c>
      <c r="Q496" s="95">
        <v>931.72</v>
      </c>
      <c r="R496" s="95">
        <v>2105.63</v>
      </c>
      <c r="S496" s="39">
        <f>Q496/R496</f>
        <v>0.44248989613559836</v>
      </c>
      <c r="T496" s="95">
        <v>177.25</v>
      </c>
      <c r="U496" s="95">
        <v>762.22</v>
      </c>
      <c r="V496" s="39">
        <f>T496/U496</f>
        <v>0.23254440975046572</v>
      </c>
      <c r="W496" s="95">
        <v>52.64</v>
      </c>
      <c r="X496" s="95">
        <v>456.4</v>
      </c>
      <c r="Y496" s="52">
        <f>W496/X496</f>
        <v>0.11533742331288344</v>
      </c>
      <c r="Z496" s="51">
        <f>X496/R496</f>
        <v>0.2167522309237615</v>
      </c>
      <c r="AA496" s="14" t="s">
        <v>236</v>
      </c>
      <c r="AB496" s="14">
        <v>2</v>
      </c>
      <c r="AC496" s="45"/>
      <c r="AE496" s="45"/>
      <c r="AF496" s="45"/>
      <c r="AG496" s="45"/>
    </row>
    <row r="497" spans="1:33" ht="15" customHeight="1">
      <c r="A497" t="s">
        <v>120</v>
      </c>
      <c r="B497" s="86">
        <v>10371</v>
      </c>
      <c r="C497" s="45" t="s">
        <v>365</v>
      </c>
      <c r="D497" s="2" t="s">
        <v>402</v>
      </c>
      <c r="E497" s="45" t="s">
        <v>382</v>
      </c>
      <c r="F497">
        <v>-40.5</v>
      </c>
      <c r="G497" s="97">
        <v>577131</v>
      </c>
      <c r="H497" s="97">
        <v>4592840</v>
      </c>
      <c r="I497" s="73">
        <v>33</v>
      </c>
      <c r="J497" s="86">
        <v>2</v>
      </c>
      <c r="K497" s="2" t="s">
        <v>1</v>
      </c>
      <c r="L497" s="20" t="s">
        <v>121</v>
      </c>
      <c r="M497" s="21" t="s">
        <v>122</v>
      </c>
      <c r="N497" s="98">
        <v>1</v>
      </c>
      <c r="O497" s="46" t="s">
        <v>2</v>
      </c>
      <c r="P497" s="14" t="s">
        <v>124</v>
      </c>
      <c r="Q497" s="95">
        <v>386.98</v>
      </c>
      <c r="R497" s="95">
        <v>960.18</v>
      </c>
      <c r="S497" s="39">
        <f>Q497/R497</f>
        <v>0.4030285988043909</v>
      </c>
      <c r="T497" s="95">
        <v>68.5</v>
      </c>
      <c r="U497" s="95">
        <v>382.14</v>
      </c>
      <c r="V497" s="39">
        <f>T497/U497</f>
        <v>0.1792536766630031</v>
      </c>
      <c r="W497" s="95">
        <v>21.86</v>
      </c>
      <c r="X497" s="95">
        <v>366.28</v>
      </c>
      <c r="Y497" s="52">
        <f>W497/X497</f>
        <v>0.059681118270175824</v>
      </c>
      <c r="Z497" s="51">
        <f>X497/R497</f>
        <v>0.3814701410152263</v>
      </c>
      <c r="AA497" s="14" t="s">
        <v>236</v>
      </c>
      <c r="AB497" s="14">
        <v>2</v>
      </c>
      <c r="AC497" s="45"/>
      <c r="AE497" s="45"/>
      <c r="AF497" s="45"/>
      <c r="AG497" s="45"/>
    </row>
    <row r="498" spans="1:33" ht="15" customHeight="1">
      <c r="A498" t="s">
        <v>120</v>
      </c>
      <c r="B498" s="86">
        <v>10372</v>
      </c>
      <c r="C498" s="45" t="s">
        <v>366</v>
      </c>
      <c r="D498" s="2" t="s">
        <v>402</v>
      </c>
      <c r="E498" s="45" t="s">
        <v>382</v>
      </c>
      <c r="F498">
        <v>-40.5</v>
      </c>
      <c r="G498" s="97">
        <v>577131</v>
      </c>
      <c r="H498" s="97">
        <v>4592840</v>
      </c>
      <c r="I498" s="73">
        <v>33</v>
      </c>
      <c r="J498" s="86">
        <v>2</v>
      </c>
      <c r="K498" s="2" t="s">
        <v>1</v>
      </c>
      <c r="L498" s="20" t="s">
        <v>121</v>
      </c>
      <c r="M498" s="21" t="s">
        <v>122</v>
      </c>
      <c r="N498" s="98">
        <v>1</v>
      </c>
      <c r="O498" s="46">
        <v>1</v>
      </c>
      <c r="P498" s="14" t="s">
        <v>124</v>
      </c>
      <c r="Q498" s="95">
        <v>640.47</v>
      </c>
      <c r="R498" s="95">
        <v>2722.5</v>
      </c>
      <c r="S498" s="39">
        <f>Q498/R498</f>
        <v>0.23525068870523416</v>
      </c>
      <c r="T498" s="95">
        <v>126.6</v>
      </c>
      <c r="U498" s="95">
        <v>1474.32</v>
      </c>
      <c r="V498" s="39">
        <f>T498/U498</f>
        <v>0.08587009604427805</v>
      </c>
      <c r="W498" s="95">
        <v>62.55</v>
      </c>
      <c r="X498" s="95">
        <v>6125.12</v>
      </c>
      <c r="Y498" s="52">
        <f>W498/X498</f>
        <v>0.01021204482524424</v>
      </c>
      <c r="Z498" s="51">
        <f>X498/R498</f>
        <v>2.2498145087235994</v>
      </c>
      <c r="AA498" s="14" t="s">
        <v>236</v>
      </c>
      <c r="AB498" s="14">
        <v>2</v>
      </c>
      <c r="AC498" s="45"/>
      <c r="AE498" s="45"/>
      <c r="AF498" s="45"/>
      <c r="AG498" s="45"/>
    </row>
    <row r="499" spans="2:33" ht="15" customHeight="1">
      <c r="B499" s="86"/>
      <c r="C499" s="45"/>
      <c r="D499" s="45"/>
      <c r="E499" s="45"/>
      <c r="I499" s="77"/>
      <c r="J499" s="86"/>
      <c r="K499" s="45"/>
      <c r="L499" s="47"/>
      <c r="M499"/>
      <c r="N499" s="46"/>
      <c r="O499" s="46"/>
      <c r="P499" s="46"/>
      <c r="Q499" s="95"/>
      <c r="R499" s="95"/>
      <c r="S499" s="104"/>
      <c r="T499" s="95"/>
      <c r="U499" s="95"/>
      <c r="V499" s="104"/>
      <c r="W499" s="95"/>
      <c r="X499" s="95"/>
      <c r="Y499" s="44"/>
      <c r="Z499" s="44"/>
      <c r="AA499" s="46"/>
      <c r="AB499" s="46"/>
      <c r="AC499" s="45"/>
      <c r="AE499" s="45"/>
      <c r="AF499" s="45"/>
      <c r="AG499" s="45"/>
    </row>
    <row r="500" spans="1:33" ht="15" customHeight="1">
      <c r="A500" t="s">
        <v>120</v>
      </c>
      <c r="B500" s="86">
        <v>10373</v>
      </c>
      <c r="C500" s="45" t="s">
        <v>367</v>
      </c>
      <c r="D500" s="2" t="s">
        <v>402</v>
      </c>
      <c r="E500" s="45" t="s">
        <v>382</v>
      </c>
      <c r="F500">
        <v>-43.5</v>
      </c>
      <c r="G500" s="97">
        <v>577131</v>
      </c>
      <c r="H500" s="97">
        <v>4592840</v>
      </c>
      <c r="I500" s="73">
        <v>33</v>
      </c>
      <c r="J500" s="86">
        <v>2</v>
      </c>
      <c r="K500" s="2" t="s">
        <v>1</v>
      </c>
      <c r="L500" s="20" t="s">
        <v>121</v>
      </c>
      <c r="M500" s="21" t="s">
        <v>122</v>
      </c>
      <c r="N500" s="98">
        <v>1</v>
      </c>
      <c r="O500" s="46" t="s">
        <v>2</v>
      </c>
      <c r="P500" s="14" t="s">
        <v>124</v>
      </c>
      <c r="Q500" s="95">
        <v>931.02</v>
      </c>
      <c r="R500" s="95">
        <v>2945.93</v>
      </c>
      <c r="S500" s="39">
        <f>Q500/R500</f>
        <v>0.3160360225803057</v>
      </c>
      <c r="T500" s="95">
        <v>129.51</v>
      </c>
      <c r="U500" s="95">
        <v>1444.22</v>
      </c>
      <c r="V500" s="39">
        <f>T500/U500</f>
        <v>0.08967470330005123</v>
      </c>
      <c r="W500" s="95">
        <v>69.78</v>
      </c>
      <c r="X500" s="95">
        <v>1031.58</v>
      </c>
      <c r="Y500" s="52">
        <f>W500/X500</f>
        <v>0.067643808526726</v>
      </c>
      <c r="Z500" s="51">
        <f>X500/R500</f>
        <v>0.35017125322054493</v>
      </c>
      <c r="AA500" s="14" t="s">
        <v>236</v>
      </c>
      <c r="AB500" s="14">
        <v>2</v>
      </c>
      <c r="AC500" s="45"/>
      <c r="AE500" s="45"/>
      <c r="AF500" s="45"/>
      <c r="AG500" s="45"/>
    </row>
    <row r="501" spans="1:33" ht="15" customHeight="1">
      <c r="A501" t="s">
        <v>120</v>
      </c>
      <c r="B501" s="86">
        <v>10374</v>
      </c>
      <c r="C501" s="45" t="s">
        <v>368</v>
      </c>
      <c r="D501" s="2" t="s">
        <v>402</v>
      </c>
      <c r="E501" s="45" t="s">
        <v>382</v>
      </c>
      <c r="F501">
        <v>-43.5</v>
      </c>
      <c r="G501" s="97">
        <v>577131</v>
      </c>
      <c r="H501" s="97">
        <v>4592840</v>
      </c>
      <c r="I501" s="73">
        <v>33</v>
      </c>
      <c r="J501" s="86">
        <v>2</v>
      </c>
      <c r="K501" s="2" t="s">
        <v>1</v>
      </c>
      <c r="L501" s="20" t="s">
        <v>121</v>
      </c>
      <c r="M501" s="21" t="s">
        <v>122</v>
      </c>
      <c r="N501" s="98">
        <v>1</v>
      </c>
      <c r="O501" s="46">
        <v>1</v>
      </c>
      <c r="P501" s="14" t="s">
        <v>124</v>
      </c>
      <c r="Q501" s="95">
        <v>498</v>
      </c>
      <c r="R501" s="95">
        <v>1892.91</v>
      </c>
      <c r="S501" s="39"/>
      <c r="T501" s="95">
        <v>99.55</v>
      </c>
      <c r="U501" s="95">
        <v>1949.09</v>
      </c>
      <c r="V501" s="39">
        <f>T501/U501</f>
        <v>0.05107511710593149</v>
      </c>
      <c r="W501" s="95">
        <v>41.78</v>
      </c>
      <c r="X501" s="95">
        <v>2161.93</v>
      </c>
      <c r="Y501" s="52">
        <f>W501/X501</f>
        <v>0.019325325056777972</v>
      </c>
      <c r="Z501" s="51">
        <f>X501/R501</f>
        <v>1.1421198049563897</v>
      </c>
      <c r="AA501" s="14" t="s">
        <v>236</v>
      </c>
      <c r="AB501" s="14">
        <v>2</v>
      </c>
      <c r="AC501" s="45"/>
      <c r="AE501" s="45"/>
      <c r="AF501" s="45"/>
      <c r="AG501" s="45"/>
    </row>
    <row r="502" spans="1:33" ht="15" customHeight="1">
      <c r="A502" t="s">
        <v>120</v>
      </c>
      <c r="B502" s="86">
        <v>10375</v>
      </c>
      <c r="C502" s="45" t="s">
        <v>369</v>
      </c>
      <c r="D502" s="2" t="s">
        <v>402</v>
      </c>
      <c r="E502" s="45" t="s">
        <v>382</v>
      </c>
      <c r="F502">
        <v>-43.5</v>
      </c>
      <c r="G502" s="97">
        <v>577131</v>
      </c>
      <c r="H502" s="97">
        <v>4592840</v>
      </c>
      <c r="I502" s="73">
        <v>33</v>
      </c>
      <c r="J502" s="86">
        <v>2</v>
      </c>
      <c r="K502" s="2" t="s">
        <v>1</v>
      </c>
      <c r="L502" s="20" t="s">
        <v>121</v>
      </c>
      <c r="M502" s="21" t="s">
        <v>122</v>
      </c>
      <c r="N502" s="98">
        <v>1</v>
      </c>
      <c r="O502" s="46" t="s">
        <v>2</v>
      </c>
      <c r="P502" s="14" t="s">
        <v>124</v>
      </c>
      <c r="Q502" s="95">
        <v>282.29</v>
      </c>
      <c r="R502" s="95">
        <v>974.8</v>
      </c>
      <c r="S502" s="39">
        <f>Q502/R502</f>
        <v>0.289587607714403</v>
      </c>
      <c r="T502" s="95">
        <v>43.19</v>
      </c>
      <c r="U502" s="95">
        <v>376.07</v>
      </c>
      <c r="V502" s="39">
        <f>T502/U502</f>
        <v>0.11484564043927992</v>
      </c>
      <c r="W502" s="95">
        <v>23.14</v>
      </c>
      <c r="X502" s="95">
        <v>483.48</v>
      </c>
      <c r="Y502" s="52">
        <f>W502/X502</f>
        <v>0.047861338628278315</v>
      </c>
      <c r="Z502" s="51">
        <f>X502/R502</f>
        <v>0.4959786622897005</v>
      </c>
      <c r="AA502" s="14" t="s">
        <v>236</v>
      </c>
      <c r="AB502" s="14">
        <v>2</v>
      </c>
      <c r="AC502" s="45"/>
      <c r="AE502" s="45"/>
      <c r="AF502" s="45"/>
      <c r="AG502" s="45"/>
    </row>
    <row r="503" spans="1:33" ht="15" customHeight="1">
      <c r="A503" t="s">
        <v>120</v>
      </c>
      <c r="B503" s="86">
        <v>10376</v>
      </c>
      <c r="C503" s="45" t="s">
        <v>370</v>
      </c>
      <c r="D503" s="2" t="s">
        <v>402</v>
      </c>
      <c r="E503" s="45" t="s">
        <v>382</v>
      </c>
      <c r="F503">
        <v>-43.5</v>
      </c>
      <c r="G503" s="97">
        <v>577131</v>
      </c>
      <c r="H503" s="97">
        <v>4592840</v>
      </c>
      <c r="I503" s="73">
        <v>33</v>
      </c>
      <c r="J503" s="86">
        <v>2</v>
      </c>
      <c r="K503" s="2" t="s">
        <v>1</v>
      </c>
      <c r="L503" s="20" t="s">
        <v>121</v>
      </c>
      <c r="M503" s="21" t="s">
        <v>122</v>
      </c>
      <c r="N503" s="98">
        <v>1</v>
      </c>
      <c r="O503" s="46" t="s">
        <v>2</v>
      </c>
      <c r="P503" s="14" t="s">
        <v>124</v>
      </c>
      <c r="Q503" s="95" t="s">
        <v>123</v>
      </c>
      <c r="R503" s="95" t="s">
        <v>123</v>
      </c>
      <c r="S503" s="40"/>
      <c r="T503" s="95" t="s">
        <v>123</v>
      </c>
      <c r="U503" s="95" t="s">
        <v>123</v>
      </c>
      <c r="V503" s="40"/>
      <c r="W503" s="95" t="s">
        <v>123</v>
      </c>
      <c r="X503" s="95" t="s">
        <v>123</v>
      </c>
      <c r="Y503" s="44" t="s">
        <v>2</v>
      </c>
      <c r="Z503" s="51"/>
      <c r="AA503" s="14" t="s">
        <v>236</v>
      </c>
      <c r="AB503" s="14">
        <v>2</v>
      </c>
      <c r="AC503" s="45"/>
      <c r="AE503" s="45"/>
      <c r="AF503" s="45"/>
      <c r="AG503" s="45"/>
    </row>
    <row r="504" spans="2:33" ht="15" customHeight="1">
      <c r="B504" s="86"/>
      <c r="C504" s="45"/>
      <c r="D504" s="45"/>
      <c r="E504" s="45"/>
      <c r="I504" s="77"/>
      <c r="J504" s="86"/>
      <c r="K504" s="45"/>
      <c r="L504" s="47"/>
      <c r="M504"/>
      <c r="N504" s="46"/>
      <c r="O504" s="46"/>
      <c r="P504" s="46"/>
      <c r="Q504" s="95"/>
      <c r="R504" s="95"/>
      <c r="S504" s="104"/>
      <c r="T504" s="95"/>
      <c r="U504" s="95"/>
      <c r="V504" s="104"/>
      <c r="W504" s="95"/>
      <c r="X504" s="95"/>
      <c r="Y504" s="44"/>
      <c r="Z504" s="44"/>
      <c r="AA504" s="46"/>
      <c r="AB504" s="46"/>
      <c r="AC504" s="45"/>
      <c r="AE504" s="45"/>
      <c r="AF504" s="45"/>
      <c r="AG504" s="45"/>
    </row>
    <row r="505" spans="1:33" ht="15" customHeight="1">
      <c r="A505" t="s">
        <v>120</v>
      </c>
      <c r="B505" s="86">
        <v>10377</v>
      </c>
      <c r="C505" s="45" t="s">
        <v>371</v>
      </c>
      <c r="D505" s="2" t="s">
        <v>402</v>
      </c>
      <c r="E505" s="45" t="s">
        <v>382</v>
      </c>
      <c r="F505">
        <v>-46.5</v>
      </c>
      <c r="G505" s="97">
        <v>577131</v>
      </c>
      <c r="H505" s="97">
        <v>4592840</v>
      </c>
      <c r="I505" s="73">
        <v>33</v>
      </c>
      <c r="J505" s="86">
        <v>2</v>
      </c>
      <c r="K505" s="2" t="s">
        <v>1</v>
      </c>
      <c r="L505" s="20" t="s">
        <v>121</v>
      </c>
      <c r="M505" s="21" t="s">
        <v>122</v>
      </c>
      <c r="N505" s="98">
        <v>1</v>
      </c>
      <c r="O505" s="46" t="s">
        <v>2</v>
      </c>
      <c r="P505" s="14" t="s">
        <v>124</v>
      </c>
      <c r="Q505" s="95">
        <v>945.16</v>
      </c>
      <c r="R505" s="95">
        <v>2108.03</v>
      </c>
      <c r="S505" s="39">
        <f>Q505/R505</f>
        <v>0.4483617405824395</v>
      </c>
      <c r="T505" s="95">
        <v>188.97</v>
      </c>
      <c r="U505" s="95">
        <v>836.75</v>
      </c>
      <c r="V505" s="39">
        <f>T505/U505</f>
        <v>0.2258380639378548</v>
      </c>
      <c r="W505" s="95">
        <v>188.97</v>
      </c>
      <c r="X505" s="95">
        <v>836.75</v>
      </c>
      <c r="Y505" s="52">
        <f>W505/X505</f>
        <v>0.2258380639378548</v>
      </c>
      <c r="Z505" s="51">
        <f>X505/R505</f>
        <v>0.3969345787299042</v>
      </c>
      <c r="AA505" s="14" t="s">
        <v>236</v>
      </c>
      <c r="AB505" s="14">
        <v>2</v>
      </c>
      <c r="AC505" s="45"/>
      <c r="AE505" s="45"/>
      <c r="AF505" s="45"/>
      <c r="AG505" s="45"/>
    </row>
    <row r="506" spans="1:33" ht="15" customHeight="1">
      <c r="A506" t="s">
        <v>120</v>
      </c>
      <c r="B506" s="86">
        <v>10378</v>
      </c>
      <c r="C506" s="45" t="s">
        <v>372</v>
      </c>
      <c r="D506" s="2" t="s">
        <v>402</v>
      </c>
      <c r="E506" s="45" t="s">
        <v>382</v>
      </c>
      <c r="F506">
        <v>-46.5</v>
      </c>
      <c r="G506" s="97">
        <v>577131</v>
      </c>
      <c r="H506" s="97">
        <v>4592840</v>
      </c>
      <c r="I506" s="73">
        <v>33</v>
      </c>
      <c r="J506" s="86">
        <v>2</v>
      </c>
      <c r="K506" s="2" t="s">
        <v>1</v>
      </c>
      <c r="L506" s="20" t="s">
        <v>121</v>
      </c>
      <c r="M506" s="21" t="s">
        <v>122</v>
      </c>
      <c r="N506" s="98">
        <v>1</v>
      </c>
      <c r="O506" s="46">
        <v>1</v>
      </c>
      <c r="P506" s="14" t="s">
        <v>124</v>
      </c>
      <c r="Q506" s="95">
        <v>56.93</v>
      </c>
      <c r="R506" s="95">
        <v>670.74</v>
      </c>
      <c r="S506" s="39">
        <f>Q506/R506</f>
        <v>0.08487640516444524</v>
      </c>
      <c r="T506" s="95">
        <v>40.75</v>
      </c>
      <c r="U506" s="95">
        <v>1039.6</v>
      </c>
      <c r="V506" s="39">
        <f>T506/U506</f>
        <v>0.039197768372450946</v>
      </c>
      <c r="W506" s="95">
        <v>14.3</v>
      </c>
      <c r="X506" s="95">
        <v>2096.75</v>
      </c>
      <c r="Y506" s="52">
        <f>W506/X506</f>
        <v>0.006820078693215692</v>
      </c>
      <c r="Z506" s="51">
        <f>X506/R506</f>
        <v>3.1260249873274293</v>
      </c>
      <c r="AA506" s="14" t="s">
        <v>236</v>
      </c>
      <c r="AB506" s="14">
        <v>2</v>
      </c>
      <c r="AC506" s="45"/>
      <c r="AE506" s="45"/>
      <c r="AF506" s="45"/>
      <c r="AG506" s="45"/>
    </row>
    <row r="507" spans="2:37" ht="15" customHeight="1">
      <c r="B507" s="56"/>
      <c r="C507" s="61">
        <f>COUNTA(C4:C506)</f>
        <v>400</v>
      </c>
      <c r="I507" s="75"/>
      <c r="L507"/>
      <c r="M507"/>
      <c r="N507"/>
      <c r="AJ507" s="13"/>
      <c r="AK507" s="10"/>
    </row>
    <row r="508" spans="2:37" ht="15" customHeight="1">
      <c r="B508" s="56"/>
      <c r="I508" s="75"/>
      <c r="L508"/>
      <c r="M508"/>
      <c r="N508"/>
      <c r="AJ508" s="13"/>
      <c r="AK508" s="10"/>
    </row>
    <row r="509" spans="1:37" ht="15" customHeight="1">
      <c r="A509" t="s">
        <v>403</v>
      </c>
      <c r="B509" s="56"/>
      <c r="I509" s="75"/>
      <c r="AJ509" s="13"/>
      <c r="AK509" s="10"/>
    </row>
    <row r="510" spans="1:33" ht="15" customHeight="1">
      <c r="A510" t="s">
        <v>404</v>
      </c>
      <c r="B510" s="56"/>
      <c r="I510" s="75"/>
      <c r="L510"/>
      <c r="M510"/>
      <c r="AF510" s="13"/>
      <c r="AG510" s="10"/>
    </row>
    <row r="511" spans="1:33" ht="15" customHeight="1">
      <c r="A511" t="s">
        <v>405</v>
      </c>
      <c r="B511" s="56"/>
      <c r="I511" s="75"/>
      <c r="L511"/>
      <c r="M511"/>
      <c r="AF511" s="13"/>
      <c r="AG511" s="10"/>
    </row>
    <row r="512" spans="2:33" ht="15" customHeight="1">
      <c r="B512" s="56"/>
      <c r="I512" s="75"/>
      <c r="L512"/>
      <c r="M512"/>
      <c r="AF512" s="13"/>
      <c r="AG512" s="10"/>
    </row>
    <row r="513" spans="2:33" ht="15" customHeight="1">
      <c r="B513" s="56"/>
      <c r="L513"/>
      <c r="M513"/>
      <c r="AF513" s="13"/>
      <c r="AG513" s="10"/>
    </row>
    <row r="514" spans="2:33" ht="15" customHeight="1">
      <c r="B514" s="56"/>
      <c r="L514"/>
      <c r="M514"/>
      <c r="AF514" s="13"/>
      <c r="AG514" s="10"/>
    </row>
    <row r="515" spans="2:33" ht="15" customHeight="1">
      <c r="B515" s="56"/>
      <c r="L515"/>
      <c r="M515"/>
      <c r="AF515" s="13"/>
      <c r="AG515" s="10"/>
    </row>
    <row r="516" spans="2:33" ht="15" customHeight="1">
      <c r="B516" s="56"/>
      <c r="L516"/>
      <c r="M516"/>
      <c r="AF516" s="13"/>
      <c r="AG516" s="10"/>
    </row>
    <row r="517" spans="2:33" ht="15" customHeight="1">
      <c r="B517" s="56"/>
      <c r="L517"/>
      <c r="M517"/>
      <c r="AF517" s="13"/>
      <c r="AG517" s="10"/>
    </row>
    <row r="518" spans="2:33" ht="15" customHeight="1">
      <c r="B518" s="56"/>
      <c r="L518"/>
      <c r="M518"/>
      <c r="AF518" s="13"/>
      <c r="AG518" s="10"/>
    </row>
    <row r="519" spans="2:33" ht="15" customHeight="1">
      <c r="B519" s="56"/>
      <c r="L519"/>
      <c r="M519"/>
      <c r="AF519" s="13"/>
      <c r="AG519" s="10"/>
    </row>
    <row r="520" spans="2:33" ht="15" customHeight="1">
      <c r="B520" s="56"/>
      <c r="L520"/>
      <c r="M520"/>
      <c r="AF520" s="13"/>
      <c r="AG520" s="10"/>
    </row>
    <row r="521" spans="2:33" ht="15" customHeight="1">
      <c r="B521" s="56"/>
      <c r="L521"/>
      <c r="M521"/>
      <c r="AF521" s="13"/>
      <c r="AG521" s="10"/>
    </row>
    <row r="522" spans="2:33" ht="15" customHeight="1">
      <c r="B522" s="56"/>
      <c r="L522"/>
      <c r="M522"/>
      <c r="AF522" s="13"/>
      <c r="AG522" s="10"/>
    </row>
    <row r="523" spans="2:33" ht="15" customHeight="1">
      <c r="B523" s="56"/>
      <c r="L523"/>
      <c r="M523"/>
      <c r="AF523" s="13"/>
      <c r="AG523" s="10"/>
    </row>
    <row r="524" spans="2:33" ht="15" customHeight="1">
      <c r="B524" s="56"/>
      <c r="L524"/>
      <c r="M524"/>
      <c r="AF524" s="13"/>
      <c r="AG524" s="10"/>
    </row>
    <row r="525" spans="2:33" ht="15" customHeight="1">
      <c r="B525" s="56"/>
      <c r="L525"/>
      <c r="M525"/>
      <c r="AF525" s="13"/>
      <c r="AG525" s="10"/>
    </row>
    <row r="526" spans="2:33" ht="15" customHeight="1">
      <c r="B526" s="56"/>
      <c r="L526"/>
      <c r="M526"/>
      <c r="AF526" s="13"/>
      <c r="AG526" s="10"/>
    </row>
    <row r="527" spans="2:33" ht="15" customHeight="1">
      <c r="B527" s="56"/>
      <c r="L527"/>
      <c r="M527"/>
      <c r="AF527" s="13"/>
      <c r="AG527" s="10"/>
    </row>
    <row r="528" spans="2:33" ht="15" customHeight="1">
      <c r="B528" s="56"/>
      <c r="L528"/>
      <c r="M528"/>
      <c r="AF528" s="13"/>
      <c r="AG528" s="10"/>
    </row>
    <row r="529" spans="2:33" ht="15" customHeight="1">
      <c r="B529" s="56"/>
      <c r="L529"/>
      <c r="M529"/>
      <c r="AF529" s="13"/>
      <c r="AG529" s="10"/>
    </row>
    <row r="530" spans="2:33" ht="15" customHeight="1">
      <c r="B530" s="56"/>
      <c r="L530"/>
      <c r="M530"/>
      <c r="AF530" s="13"/>
      <c r="AG530" s="10"/>
    </row>
    <row r="531" spans="2:33" ht="15" customHeight="1">
      <c r="B531" s="56"/>
      <c r="L531"/>
      <c r="M531"/>
      <c r="AF531" s="13"/>
      <c r="AG531" s="10"/>
    </row>
    <row r="532" spans="2:33" ht="15" customHeight="1">
      <c r="B532" s="56"/>
      <c r="L532"/>
      <c r="M532"/>
      <c r="AF532" s="13"/>
      <c r="AG532" s="10"/>
    </row>
    <row r="533" spans="2:33" ht="15" customHeight="1">
      <c r="B533" s="56"/>
      <c r="L533"/>
      <c r="M533"/>
      <c r="AF533" s="13"/>
      <c r="AG533" s="10"/>
    </row>
    <row r="534" spans="2:33" ht="15" customHeight="1">
      <c r="B534" s="56"/>
      <c r="L534"/>
      <c r="M534"/>
      <c r="AF534" s="13"/>
      <c r="AG534" s="10"/>
    </row>
    <row r="535" spans="2:33" ht="15" customHeight="1">
      <c r="B535" s="56"/>
      <c r="L535"/>
      <c r="M535"/>
      <c r="AF535" s="13"/>
      <c r="AG535" s="10"/>
    </row>
    <row r="536" spans="2:33" ht="15" customHeight="1">
      <c r="B536" s="56"/>
      <c r="L536"/>
      <c r="M536"/>
      <c r="AF536" s="13"/>
      <c r="AG536" s="10"/>
    </row>
    <row r="537" spans="2:33" ht="15" customHeight="1">
      <c r="B537" s="56"/>
      <c r="L537"/>
      <c r="M537"/>
      <c r="AF537" s="13"/>
      <c r="AG537" s="10"/>
    </row>
    <row r="538" spans="2:33" ht="15" customHeight="1">
      <c r="B538" s="56"/>
      <c r="L538"/>
      <c r="M538"/>
      <c r="AF538" s="13"/>
      <c r="AG538" s="10"/>
    </row>
    <row r="539" spans="2:33" ht="15" customHeight="1">
      <c r="B539" s="56"/>
      <c r="L539"/>
      <c r="M539"/>
      <c r="AF539" s="13"/>
      <c r="AG539" s="10"/>
    </row>
    <row r="540" spans="2:33" ht="15" customHeight="1">
      <c r="B540" s="56"/>
      <c r="L540"/>
      <c r="M540"/>
      <c r="AF540" s="13"/>
      <c r="AG540" s="10"/>
    </row>
    <row r="541" spans="2:33" ht="15" customHeight="1">
      <c r="B541" s="56"/>
      <c r="L541"/>
      <c r="M541"/>
      <c r="AF541" s="13"/>
      <c r="AG541" s="10"/>
    </row>
    <row r="542" spans="2:33" ht="15" customHeight="1">
      <c r="B542" s="56"/>
      <c r="L542"/>
      <c r="M542"/>
      <c r="AF542" s="13"/>
      <c r="AG542" s="10"/>
    </row>
    <row r="543" spans="2:33" ht="15" customHeight="1">
      <c r="B543" s="56"/>
      <c r="L543"/>
      <c r="M543"/>
      <c r="AF543" s="13"/>
      <c r="AG543" s="10"/>
    </row>
    <row r="544" spans="2:33" ht="15" customHeight="1">
      <c r="B544" s="56"/>
      <c r="L544"/>
      <c r="M544"/>
      <c r="AF544" s="13"/>
      <c r="AG544" s="10"/>
    </row>
    <row r="545" spans="2:33" ht="15" customHeight="1">
      <c r="B545" s="56"/>
      <c r="L545"/>
      <c r="M545"/>
      <c r="AF545" s="13"/>
      <c r="AG545" s="10"/>
    </row>
    <row r="546" spans="2:33" ht="15" customHeight="1">
      <c r="B546" s="56"/>
      <c r="L546"/>
      <c r="M546"/>
      <c r="AF546" s="13"/>
      <c r="AG546" s="10"/>
    </row>
    <row r="547" spans="2:33" ht="15" customHeight="1">
      <c r="B547" s="56"/>
      <c r="L547"/>
      <c r="M547"/>
      <c r="AF547" s="13"/>
      <c r="AG547" s="10"/>
    </row>
    <row r="548" spans="2:33" ht="15" customHeight="1">
      <c r="B548" s="56"/>
      <c r="L548"/>
      <c r="M548"/>
      <c r="AF548" s="13"/>
      <c r="AG548" s="10"/>
    </row>
    <row r="549" spans="2:33" ht="15" customHeight="1">
      <c r="B549" s="56"/>
      <c r="L549"/>
      <c r="M549"/>
      <c r="AF549" s="13"/>
      <c r="AG549" s="10"/>
    </row>
    <row r="550" spans="2:33" ht="15" customHeight="1">
      <c r="B550" s="56"/>
      <c r="L550"/>
      <c r="M550"/>
      <c r="AF550" s="13"/>
      <c r="AG550" s="10"/>
    </row>
    <row r="551" spans="2:33" ht="15" customHeight="1">
      <c r="B551" s="56"/>
      <c r="L551"/>
      <c r="M551"/>
      <c r="AF551" s="13"/>
      <c r="AG551" s="10"/>
    </row>
    <row r="552" spans="2:33" ht="15" customHeight="1">
      <c r="B552" s="56"/>
      <c r="L552"/>
      <c r="M552"/>
      <c r="AF552" s="13"/>
      <c r="AG552" s="10"/>
    </row>
    <row r="553" spans="2:33" ht="15" customHeight="1">
      <c r="B553" s="56"/>
      <c r="L553"/>
      <c r="M553"/>
      <c r="AF553" s="13"/>
      <c r="AG553" s="10"/>
    </row>
    <row r="554" spans="2:33" ht="15" customHeight="1">
      <c r="B554" s="56"/>
      <c r="L554"/>
      <c r="M554"/>
      <c r="AF554" s="13"/>
      <c r="AG554" s="10"/>
    </row>
    <row r="555" spans="2:33" ht="15" customHeight="1">
      <c r="B555" s="56"/>
      <c r="L555"/>
      <c r="M555"/>
      <c r="AF555" s="13"/>
      <c r="AG555" s="10"/>
    </row>
    <row r="556" spans="2:33" ht="15" customHeight="1">
      <c r="B556" s="56"/>
      <c r="L556"/>
      <c r="M556"/>
      <c r="AF556" s="13"/>
      <c r="AG556" s="10"/>
    </row>
    <row r="557" spans="2:33" ht="15" customHeight="1">
      <c r="B557" s="56"/>
      <c r="L557"/>
      <c r="M557"/>
      <c r="AF557" s="13"/>
      <c r="AG557" s="10"/>
    </row>
    <row r="558" spans="2:33" ht="15" customHeight="1">
      <c r="B558" s="56"/>
      <c r="L558"/>
      <c r="M558"/>
      <c r="AF558" s="13"/>
      <c r="AG558" s="10"/>
    </row>
    <row r="559" spans="2:33" ht="15" customHeight="1">
      <c r="B559" s="56"/>
      <c r="L559"/>
      <c r="M559"/>
      <c r="AF559" s="13"/>
      <c r="AG559" s="10"/>
    </row>
    <row r="560" spans="2:33" ht="15" customHeight="1">
      <c r="B560" s="56"/>
      <c r="L560"/>
      <c r="M560"/>
      <c r="AF560" s="13"/>
      <c r="AG560" s="10"/>
    </row>
    <row r="561" spans="2:33" ht="15" customHeight="1">
      <c r="B561" s="56"/>
      <c r="L561"/>
      <c r="M561"/>
      <c r="AF561" s="13"/>
      <c r="AG561" s="10"/>
    </row>
    <row r="562" spans="2:33" ht="15" customHeight="1">
      <c r="B562" s="56"/>
      <c r="L562"/>
      <c r="M562"/>
      <c r="AF562" s="13"/>
      <c r="AG562" s="10"/>
    </row>
    <row r="563" spans="2:33" ht="15" customHeight="1">
      <c r="B563" s="56"/>
      <c r="L563"/>
      <c r="M563"/>
      <c r="AF563" s="13"/>
      <c r="AG563" s="10"/>
    </row>
    <row r="564" spans="2:33" ht="15" customHeight="1">
      <c r="B564" s="56"/>
      <c r="L564"/>
      <c r="M564"/>
      <c r="AF564" s="13"/>
      <c r="AG564" s="10"/>
    </row>
    <row r="565" spans="12:33" ht="15" customHeight="1">
      <c r="L565"/>
      <c r="M565"/>
      <c r="AF565" s="13"/>
      <c r="AG565" s="10"/>
    </row>
    <row r="566" spans="12:33" ht="15" customHeight="1">
      <c r="L566"/>
      <c r="M566"/>
      <c r="AF566" s="13"/>
      <c r="AG566" s="10"/>
    </row>
    <row r="567" spans="12:33" ht="15" customHeight="1">
      <c r="L567"/>
      <c r="M567"/>
      <c r="AF567" s="13"/>
      <c r="AG567" s="10"/>
    </row>
    <row r="568" spans="12:33" ht="15" customHeight="1">
      <c r="L568"/>
      <c r="M568"/>
      <c r="AF568" s="13"/>
      <c r="AG568" s="10"/>
    </row>
    <row r="569" spans="12:33" ht="15" customHeight="1">
      <c r="L569"/>
      <c r="M569"/>
      <c r="AF569" s="13"/>
      <c r="AG569" s="10"/>
    </row>
    <row r="570" spans="12:33" ht="15" customHeight="1">
      <c r="L570"/>
      <c r="M570"/>
      <c r="AF570" s="13"/>
      <c r="AG570" s="10"/>
    </row>
    <row r="571" spans="12:33" ht="15" customHeight="1">
      <c r="L571"/>
      <c r="M571"/>
      <c r="AF571" s="13"/>
      <c r="AG571" s="10"/>
    </row>
    <row r="572" spans="12:33" ht="15" customHeight="1">
      <c r="L572"/>
      <c r="M572"/>
      <c r="AF572" s="13"/>
      <c r="AG572" s="10"/>
    </row>
    <row r="573" spans="12:33" ht="15" customHeight="1">
      <c r="L573"/>
      <c r="M573"/>
      <c r="AF573" s="13"/>
      <c r="AG573" s="10"/>
    </row>
    <row r="574" spans="12:33" ht="15" customHeight="1">
      <c r="L574"/>
      <c r="M574"/>
      <c r="AF574" s="13"/>
      <c r="AG574" s="10"/>
    </row>
    <row r="575" spans="12:33" ht="15" customHeight="1">
      <c r="L575"/>
      <c r="M575"/>
      <c r="AF575" s="13"/>
      <c r="AG575" s="10"/>
    </row>
    <row r="576" spans="12:33" ht="15" customHeight="1">
      <c r="L576"/>
      <c r="M576"/>
      <c r="AF576" s="13"/>
      <c r="AG576" s="10"/>
    </row>
    <row r="577" spans="12:33" ht="15" customHeight="1">
      <c r="L577"/>
      <c r="M577"/>
      <c r="AF577" s="13"/>
      <c r="AG577" s="10"/>
    </row>
    <row r="578" spans="12:33" ht="15" customHeight="1">
      <c r="L578"/>
      <c r="M578"/>
      <c r="AF578" s="13"/>
      <c r="AG578" s="10"/>
    </row>
    <row r="579" spans="12:33" ht="15" customHeight="1">
      <c r="L579"/>
      <c r="M579"/>
      <c r="AF579" s="13"/>
      <c r="AG579" s="10"/>
    </row>
    <row r="580" spans="12:33" ht="15" customHeight="1">
      <c r="L580"/>
      <c r="M580"/>
      <c r="AF580" s="13"/>
      <c r="AG580" s="10"/>
    </row>
    <row r="581" spans="12:33" ht="15" customHeight="1">
      <c r="L581"/>
      <c r="M581"/>
      <c r="AF581" s="13"/>
      <c r="AG581" s="10"/>
    </row>
    <row r="582" spans="12:33" ht="15" customHeight="1">
      <c r="L582"/>
      <c r="M582"/>
      <c r="AF582" s="13"/>
      <c r="AG582" s="10"/>
    </row>
    <row r="583" spans="12:33" ht="15" customHeight="1">
      <c r="L583"/>
      <c r="M583"/>
      <c r="AF583" s="13"/>
      <c r="AG583" s="10"/>
    </row>
    <row r="584" spans="12:33" ht="15" customHeight="1">
      <c r="L584"/>
      <c r="M584"/>
      <c r="AF584" s="13"/>
      <c r="AG584" s="10"/>
    </row>
    <row r="585" spans="12:33" ht="15" customHeight="1">
      <c r="L585"/>
      <c r="M585"/>
      <c r="AF585" s="13"/>
      <c r="AG585" s="10"/>
    </row>
    <row r="586" spans="12:33" ht="15" customHeight="1">
      <c r="L586"/>
      <c r="M586"/>
      <c r="AF586" s="13"/>
      <c r="AG586" s="10"/>
    </row>
    <row r="587" spans="12:33" ht="15" customHeight="1">
      <c r="L587"/>
      <c r="M587"/>
      <c r="AF587" s="13"/>
      <c r="AG587" s="10"/>
    </row>
    <row r="588" spans="12:33" ht="15" customHeight="1">
      <c r="L588"/>
      <c r="M588"/>
      <c r="AF588" s="13"/>
      <c r="AG588" s="10"/>
    </row>
    <row r="589" spans="12:33" ht="15" customHeight="1">
      <c r="L589"/>
      <c r="M589"/>
      <c r="AF589" s="13"/>
      <c r="AG589" s="10"/>
    </row>
    <row r="590" spans="12:33" ht="15" customHeight="1">
      <c r="L590"/>
      <c r="M590"/>
      <c r="AF590" s="13"/>
      <c r="AG590" s="10"/>
    </row>
    <row r="591" spans="12:33" ht="15" customHeight="1">
      <c r="L591"/>
      <c r="M591"/>
      <c r="AF591" s="13"/>
      <c r="AG591" s="10"/>
    </row>
    <row r="592" spans="12:33" ht="15" customHeight="1">
      <c r="L592"/>
      <c r="M592"/>
      <c r="AF592" s="13"/>
      <c r="AG592" s="10"/>
    </row>
    <row r="593" spans="12:33" ht="15" customHeight="1">
      <c r="L593"/>
      <c r="M593"/>
      <c r="AF593" s="13"/>
      <c r="AG593" s="10"/>
    </row>
    <row r="594" spans="12:33" ht="15" customHeight="1">
      <c r="L594"/>
      <c r="M594"/>
      <c r="AF594" s="13"/>
      <c r="AG594" s="10"/>
    </row>
    <row r="595" spans="12:33" ht="15" customHeight="1">
      <c r="L595"/>
      <c r="M595"/>
      <c r="AF595" s="13"/>
      <c r="AG595" s="10"/>
    </row>
    <row r="596" spans="12:33" ht="15" customHeight="1">
      <c r="L596"/>
      <c r="M596"/>
      <c r="AF596" s="13"/>
      <c r="AG596" s="10"/>
    </row>
    <row r="597" spans="12:33" ht="15" customHeight="1">
      <c r="L597"/>
      <c r="M597"/>
      <c r="AF597" s="13"/>
      <c r="AG597" s="10"/>
    </row>
    <row r="598" spans="12:33" ht="15" customHeight="1">
      <c r="L598"/>
      <c r="M598"/>
      <c r="AF598" s="13"/>
      <c r="AG598" s="10"/>
    </row>
    <row r="599" spans="12:33" ht="15" customHeight="1">
      <c r="L599"/>
      <c r="M599"/>
      <c r="AF599" s="13"/>
      <c r="AG599" s="10"/>
    </row>
    <row r="600" spans="12:33" ht="15" customHeight="1">
      <c r="L600"/>
      <c r="M600"/>
      <c r="AF600" s="13"/>
      <c r="AG600" s="10"/>
    </row>
    <row r="601" spans="12:33" ht="15" customHeight="1">
      <c r="L601"/>
      <c r="M601"/>
      <c r="AF601" s="13"/>
      <c r="AG601" s="10"/>
    </row>
    <row r="602" spans="12:33" ht="15" customHeight="1">
      <c r="L602"/>
      <c r="M602"/>
      <c r="AF602" s="13"/>
      <c r="AG602" s="10"/>
    </row>
    <row r="603" spans="12:33" ht="15" customHeight="1">
      <c r="L603"/>
      <c r="M603"/>
      <c r="AF603" s="13"/>
      <c r="AG603" s="10"/>
    </row>
    <row r="604" spans="12:33" ht="15" customHeight="1">
      <c r="L604"/>
      <c r="M604"/>
      <c r="AF604" s="13"/>
      <c r="AG604" s="10"/>
    </row>
    <row r="605" spans="12:33" ht="15" customHeight="1">
      <c r="L605"/>
      <c r="M605"/>
      <c r="AF605" s="13"/>
      <c r="AG605" s="10"/>
    </row>
    <row r="606" spans="12:33" ht="15" customHeight="1">
      <c r="L606"/>
      <c r="M606"/>
      <c r="AF606" s="13"/>
      <c r="AG606" s="10"/>
    </row>
    <row r="607" spans="12:33" ht="15" customHeight="1">
      <c r="L607"/>
      <c r="M607"/>
      <c r="AF607" s="13"/>
      <c r="AG607" s="10"/>
    </row>
    <row r="608" spans="12:33" ht="15" customHeight="1">
      <c r="L608"/>
      <c r="M608"/>
      <c r="AF608" s="13"/>
      <c r="AG608" s="10"/>
    </row>
    <row r="609" spans="12:33" ht="15" customHeight="1">
      <c r="L609"/>
      <c r="M609"/>
      <c r="AF609" s="13"/>
      <c r="AG609" s="10"/>
    </row>
    <row r="610" spans="12:33" ht="15" customHeight="1">
      <c r="L610"/>
      <c r="M610"/>
      <c r="AF610" s="13"/>
      <c r="AG610" s="10"/>
    </row>
    <row r="611" spans="12:33" ht="15" customHeight="1">
      <c r="L611"/>
      <c r="M611"/>
      <c r="AF611" s="13"/>
      <c r="AG611" s="10"/>
    </row>
    <row r="612" spans="12:33" ht="15" customHeight="1">
      <c r="L612"/>
      <c r="M612"/>
      <c r="AF612" s="13"/>
      <c r="AG612" s="10"/>
    </row>
    <row r="613" spans="12:33" ht="15" customHeight="1">
      <c r="L613"/>
      <c r="M613"/>
      <c r="AF613" s="13"/>
      <c r="AG613" s="10"/>
    </row>
    <row r="614" spans="12:33" ht="15" customHeight="1">
      <c r="L614"/>
      <c r="M614"/>
      <c r="AF614" s="13"/>
      <c r="AG614" s="10"/>
    </row>
    <row r="615" spans="12:33" ht="15" customHeight="1">
      <c r="L615"/>
      <c r="M615"/>
      <c r="AF615" s="13"/>
      <c r="AG615" s="10"/>
    </row>
    <row r="616" spans="12:33" ht="15" customHeight="1">
      <c r="L616"/>
      <c r="M616"/>
      <c r="AF616" s="13"/>
      <c r="AG616" s="10"/>
    </row>
    <row r="617" spans="12:33" ht="15" customHeight="1">
      <c r="L617"/>
      <c r="M617"/>
      <c r="AF617" s="13"/>
      <c r="AG617" s="10"/>
    </row>
    <row r="618" spans="12:33" ht="15" customHeight="1">
      <c r="L618"/>
      <c r="M618"/>
      <c r="AF618" s="13"/>
      <c r="AG618" s="10"/>
    </row>
    <row r="619" spans="12:33" ht="15" customHeight="1">
      <c r="L619"/>
      <c r="M619"/>
      <c r="AF619" s="13"/>
      <c r="AG619" s="10"/>
    </row>
    <row r="620" spans="12:33" ht="15" customHeight="1">
      <c r="L620"/>
      <c r="M620"/>
      <c r="AF620" s="13"/>
      <c r="AG620" s="10"/>
    </row>
    <row r="621" spans="12:33" ht="15" customHeight="1">
      <c r="L621"/>
      <c r="M621"/>
      <c r="AF621" s="13"/>
      <c r="AG621" s="10"/>
    </row>
    <row r="622" spans="12:33" ht="15" customHeight="1">
      <c r="L622"/>
      <c r="M622"/>
      <c r="AF622" s="13"/>
      <c r="AG622" s="10"/>
    </row>
    <row r="623" spans="12:33" ht="15" customHeight="1">
      <c r="L623"/>
      <c r="M623"/>
      <c r="AF623" s="13"/>
      <c r="AG623" s="10"/>
    </row>
    <row r="624" spans="12:33" ht="15" customHeight="1">
      <c r="L624"/>
      <c r="M624"/>
      <c r="AF624" s="13"/>
      <c r="AG624" s="10"/>
    </row>
    <row r="625" spans="12:33" ht="15" customHeight="1">
      <c r="L625"/>
      <c r="M625"/>
      <c r="AF625" s="13"/>
      <c r="AG625" s="10"/>
    </row>
    <row r="626" spans="12:33" ht="15" customHeight="1">
      <c r="L626"/>
      <c r="M626"/>
      <c r="AF626" s="13"/>
      <c r="AG626" s="10"/>
    </row>
    <row r="627" spans="12:33" ht="15" customHeight="1">
      <c r="L627"/>
      <c r="M627"/>
      <c r="AF627" s="13"/>
      <c r="AG627" s="10"/>
    </row>
    <row r="628" spans="12:33" ht="15" customHeight="1">
      <c r="L628"/>
      <c r="M628"/>
      <c r="AF628" s="13"/>
      <c r="AG628" s="10"/>
    </row>
    <row r="629" spans="12:33" ht="15" customHeight="1">
      <c r="L629"/>
      <c r="M629"/>
      <c r="AF629" s="13"/>
      <c r="AG629" s="10"/>
    </row>
    <row r="630" spans="12:33" ht="15" customHeight="1">
      <c r="L630"/>
      <c r="M630"/>
      <c r="AF630" s="13"/>
      <c r="AG630" s="10"/>
    </row>
    <row r="631" spans="12:33" ht="15" customHeight="1">
      <c r="L631"/>
      <c r="M631"/>
      <c r="AF631" s="13"/>
      <c r="AG631" s="10"/>
    </row>
    <row r="632" spans="12:33" ht="15" customHeight="1">
      <c r="L632"/>
      <c r="M632"/>
      <c r="AF632" s="13"/>
      <c r="AG632" s="10"/>
    </row>
    <row r="633" spans="12:33" ht="15" customHeight="1">
      <c r="L633"/>
      <c r="M633"/>
      <c r="AF633" s="13"/>
      <c r="AG633" s="10"/>
    </row>
    <row r="634" spans="12:33" ht="15" customHeight="1">
      <c r="L634"/>
      <c r="M634"/>
      <c r="AF634" s="13"/>
      <c r="AG634" s="10"/>
    </row>
    <row r="635" spans="12:33" ht="15" customHeight="1">
      <c r="L635"/>
      <c r="M635"/>
      <c r="AF635" s="13"/>
      <c r="AG635" s="10"/>
    </row>
    <row r="636" spans="12:33" ht="15" customHeight="1">
      <c r="L636"/>
      <c r="M636"/>
      <c r="AF636" s="13"/>
      <c r="AG636" s="10"/>
    </row>
    <row r="637" spans="12:33" ht="15" customHeight="1">
      <c r="L637"/>
      <c r="M637"/>
      <c r="AF637" s="13"/>
      <c r="AG637" s="10"/>
    </row>
    <row r="638" spans="12:33" ht="15" customHeight="1">
      <c r="L638"/>
      <c r="M638"/>
      <c r="AF638" s="13"/>
      <c r="AG638" s="10"/>
    </row>
    <row r="639" spans="12:33" ht="15" customHeight="1">
      <c r="L639"/>
      <c r="M639"/>
      <c r="AF639" s="13"/>
      <c r="AG639" s="10"/>
    </row>
    <row r="640" spans="12:33" ht="15" customHeight="1">
      <c r="L640"/>
      <c r="M640"/>
      <c r="AF640" s="13"/>
      <c r="AG640" s="10"/>
    </row>
    <row r="641" spans="12:33" ht="15" customHeight="1">
      <c r="L641"/>
      <c r="M641"/>
      <c r="AF641" s="13"/>
      <c r="AG641" s="10"/>
    </row>
    <row r="642" spans="12:33" ht="15" customHeight="1">
      <c r="L642"/>
      <c r="M642"/>
      <c r="AF642" s="13"/>
      <c r="AG642" s="10"/>
    </row>
    <row r="643" spans="12:33" ht="15" customHeight="1">
      <c r="L643"/>
      <c r="M643"/>
      <c r="AF643" s="13"/>
      <c r="AG643" s="10"/>
    </row>
    <row r="644" spans="12:33" ht="15" customHeight="1">
      <c r="L644"/>
      <c r="M644"/>
      <c r="AF644" s="13"/>
      <c r="AG644" s="10"/>
    </row>
    <row r="645" spans="12:33" ht="15" customHeight="1">
      <c r="L645"/>
      <c r="M645"/>
      <c r="AF645" s="13"/>
      <c r="AG645" s="10"/>
    </row>
    <row r="646" spans="12:33" ht="15" customHeight="1">
      <c r="L646"/>
      <c r="M646"/>
      <c r="AF646" s="13"/>
      <c r="AG646" s="10"/>
    </row>
    <row r="647" spans="12:33" ht="15" customHeight="1">
      <c r="L647"/>
      <c r="M647"/>
      <c r="AF647" s="13"/>
      <c r="AG647" s="10"/>
    </row>
    <row r="648" spans="12:33" ht="15" customHeight="1">
      <c r="L648"/>
      <c r="M648"/>
      <c r="AF648" s="13"/>
      <c r="AG648" s="10"/>
    </row>
    <row r="649" spans="12:33" ht="15" customHeight="1">
      <c r="L649"/>
      <c r="M649"/>
      <c r="AF649" s="13"/>
      <c r="AG649" s="10"/>
    </row>
    <row r="650" spans="12:33" ht="15" customHeight="1">
      <c r="L650"/>
      <c r="M650"/>
      <c r="AF650" s="13"/>
      <c r="AG650" s="10"/>
    </row>
    <row r="651" spans="12:33" ht="15" customHeight="1">
      <c r="L651"/>
      <c r="M651"/>
      <c r="AF651" s="13"/>
      <c r="AG651" s="10"/>
    </row>
    <row r="652" spans="12:33" ht="15" customHeight="1">
      <c r="L652"/>
      <c r="M652"/>
      <c r="AF652" s="13"/>
      <c r="AG652" s="10"/>
    </row>
    <row r="653" spans="12:33" ht="15" customHeight="1">
      <c r="L653"/>
      <c r="M653"/>
      <c r="AF653" s="13"/>
      <c r="AG653" s="10"/>
    </row>
    <row r="654" spans="12:33" ht="15" customHeight="1">
      <c r="L654"/>
      <c r="M654"/>
      <c r="AF654" s="13"/>
      <c r="AG654" s="10"/>
    </row>
    <row r="655" spans="12:33" ht="15" customHeight="1">
      <c r="L655"/>
      <c r="M655"/>
      <c r="AF655" s="13"/>
      <c r="AG655" s="10"/>
    </row>
    <row r="656" spans="12:33" ht="15" customHeight="1">
      <c r="L656"/>
      <c r="M656"/>
      <c r="AF656" s="13"/>
      <c r="AG656" s="10"/>
    </row>
    <row r="657" spans="12:33" ht="15" customHeight="1">
      <c r="L657"/>
      <c r="M657"/>
      <c r="AF657" s="13"/>
      <c r="AG657" s="10"/>
    </row>
    <row r="658" spans="12:33" ht="15" customHeight="1">
      <c r="L658"/>
      <c r="M658"/>
      <c r="AF658" s="13"/>
      <c r="AG658" s="10"/>
    </row>
    <row r="659" spans="12:33" ht="15" customHeight="1">
      <c r="L659"/>
      <c r="M659"/>
      <c r="AF659" s="13"/>
      <c r="AG659" s="10"/>
    </row>
    <row r="660" spans="12:33" ht="15" customHeight="1">
      <c r="L660"/>
      <c r="M660"/>
      <c r="AF660" s="13"/>
      <c r="AG660" s="10"/>
    </row>
    <row r="661" spans="12:33" ht="15" customHeight="1">
      <c r="L661"/>
      <c r="M661"/>
      <c r="AF661" s="13"/>
      <c r="AG661" s="10"/>
    </row>
    <row r="662" spans="12:33" ht="15" customHeight="1">
      <c r="L662"/>
      <c r="M662"/>
      <c r="AF662" s="13"/>
      <c r="AG662" s="10"/>
    </row>
    <row r="663" spans="12:33" ht="15" customHeight="1">
      <c r="L663"/>
      <c r="M663"/>
      <c r="AF663" s="13"/>
      <c r="AG663" s="10"/>
    </row>
    <row r="664" spans="12:33" ht="15" customHeight="1">
      <c r="L664"/>
      <c r="M664"/>
      <c r="AF664" s="13"/>
      <c r="AG664" s="10"/>
    </row>
    <row r="665" spans="12:33" ht="15" customHeight="1">
      <c r="L665"/>
      <c r="M665"/>
      <c r="AF665" s="13"/>
      <c r="AG665" s="10"/>
    </row>
    <row r="666" spans="12:33" ht="15" customHeight="1">
      <c r="L666"/>
      <c r="M666"/>
      <c r="AF666" s="13"/>
      <c r="AG666" s="10"/>
    </row>
    <row r="667" spans="12:33" ht="15" customHeight="1">
      <c r="L667"/>
      <c r="M667"/>
      <c r="AF667" s="13"/>
      <c r="AG667" s="10"/>
    </row>
    <row r="668" spans="12:33" ht="15" customHeight="1">
      <c r="L668"/>
      <c r="M668"/>
      <c r="AF668" s="13"/>
      <c r="AG668" s="10"/>
    </row>
    <row r="669" spans="12:33" ht="15" customHeight="1">
      <c r="L669"/>
      <c r="M669"/>
      <c r="AF669" s="13"/>
      <c r="AG669" s="10"/>
    </row>
    <row r="670" spans="12:33" ht="15" customHeight="1">
      <c r="L670"/>
      <c r="M670"/>
      <c r="AF670" s="13"/>
      <c r="AG670" s="10"/>
    </row>
    <row r="671" spans="12:33" ht="15" customHeight="1">
      <c r="L671"/>
      <c r="M671"/>
      <c r="AF671" s="13"/>
      <c r="AG671" s="10"/>
    </row>
    <row r="672" spans="12:33" ht="15" customHeight="1">
      <c r="L672"/>
      <c r="M672"/>
      <c r="AF672" s="13"/>
      <c r="AG672" s="10"/>
    </row>
    <row r="673" spans="12:33" ht="15" customHeight="1">
      <c r="L673"/>
      <c r="M673"/>
      <c r="AF673" s="13"/>
      <c r="AG673" s="10"/>
    </row>
  </sheetData>
  <sheetProtection/>
  <mergeCells count="1">
    <mergeCell ref="A1:AB1"/>
  </mergeCells>
  <printOptions/>
  <pageMargins left="0.75" right="0.75" top="0.4" bottom="0.34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DINGE</dc:creator>
  <cp:keywords/>
  <dc:description/>
  <cp:lastModifiedBy>caldara</cp:lastModifiedBy>
  <cp:lastPrinted>2012-03-29T11:31:36Z</cp:lastPrinted>
  <dcterms:created xsi:type="dcterms:W3CDTF">2012-01-17T14:34:29Z</dcterms:created>
  <dcterms:modified xsi:type="dcterms:W3CDTF">2012-06-06T13:49:44Z</dcterms:modified>
  <cp:category/>
  <cp:version/>
  <cp:contentType/>
  <cp:contentStatus/>
</cp:coreProperties>
</file>