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65" windowHeight="4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<sst xmlns="http://schemas.openxmlformats.org/spreadsheetml/2006/main" count="81" uniqueCount="24">
  <si>
    <t>%</t>
  </si>
  <si>
    <t>Clast numbers</t>
  </si>
  <si>
    <t>Matrix</t>
  </si>
  <si>
    <t>Rs</t>
  </si>
  <si>
    <t>Rp</t>
  </si>
  <si>
    <t>Rm</t>
  </si>
  <si>
    <t>Total</t>
  </si>
  <si>
    <t>Chert</t>
  </si>
  <si>
    <t>Limestone</t>
  </si>
  <si>
    <t>Marl</t>
  </si>
  <si>
    <t>Arenite</t>
  </si>
  <si>
    <t>Quartzarenite</t>
  </si>
  <si>
    <t>-</t>
  </si>
  <si>
    <t>Clast type</t>
  </si>
  <si>
    <t>Mean %</t>
  </si>
  <si>
    <t xml:space="preserve">Gneiss </t>
  </si>
  <si>
    <t>Schist</t>
  </si>
  <si>
    <t>Granite/Granodiorite</t>
  </si>
  <si>
    <t>Clast Type</t>
  </si>
  <si>
    <t>Appendix 3 -  Raw and  recalculated data of conglomerate clasts counting</t>
  </si>
  <si>
    <t>Carvane Conglomerate formation</t>
  </si>
  <si>
    <t>Congomerati Irregolari formation</t>
  </si>
  <si>
    <t>San Nicola cormation</t>
  </si>
  <si>
    <t>JSR article, Barone et al., October 2008.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</si>
</sst>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3" max="3" width="7.8515625" style="0" customWidth="1"/>
    <col min="4" max="4" width="9.7109375" style="0" customWidth="1"/>
    <col min="5" max="5" width="8.421875" style="0" customWidth="1"/>
    <col min="6" max="6" width="8.28125" style="0" customWidth="1"/>
    <col min="7" max="7" width="14.8515625" style="0" customWidth="1"/>
    <col min="8" max="8" width="8.8515625" style="0" customWidth="1"/>
    <col min="9" max="9" width="18.00390625" style="0" customWidth="1"/>
    <col min="10" max="11" width="11.140625" style="0" customWidth="1"/>
    <col min="12" max="12" width="8.57421875" style="0" customWidth="1"/>
    <col min="13" max="13" width="8.8515625" style="0" customWidth="1"/>
  </cols>
  <sheetData>
    <row r="1" ht="12.75">
      <c r="B1" t="s">
        <v>23</v>
      </c>
    </row>
    <row r="2" spans="2:14" ht="12.75"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 t="s">
        <v>20</v>
      </c>
      <c r="C4" s="4"/>
      <c r="D4" s="19"/>
      <c r="E4" s="3"/>
      <c r="F4" s="16"/>
      <c r="G4" s="3"/>
      <c r="H4" s="3"/>
      <c r="I4" s="3"/>
      <c r="J4" s="3"/>
      <c r="K4" s="3"/>
      <c r="L4" s="3"/>
      <c r="M4" s="3"/>
      <c r="N4" s="3"/>
    </row>
    <row r="5" spans="2:14" ht="12.75">
      <c r="B5" s="5"/>
      <c r="C5" s="6"/>
      <c r="D5" s="3"/>
      <c r="E5" s="7"/>
      <c r="F5" s="7"/>
      <c r="G5" s="7"/>
      <c r="H5" s="7"/>
      <c r="I5" s="8"/>
      <c r="J5" s="33" t="s">
        <v>13</v>
      </c>
      <c r="K5" s="33"/>
      <c r="L5" s="7"/>
      <c r="M5" s="7"/>
      <c r="N5" s="4"/>
    </row>
    <row r="6" spans="2:14" ht="12.75">
      <c r="B6" s="9"/>
      <c r="C6" s="9"/>
      <c r="D6" s="10"/>
      <c r="E6" s="10"/>
      <c r="F6" s="10"/>
      <c r="G6" s="10"/>
      <c r="H6" s="10"/>
      <c r="I6" s="11" t="s">
        <v>0</v>
      </c>
      <c r="J6" s="11" t="s">
        <v>0</v>
      </c>
      <c r="K6" s="11" t="s">
        <v>0</v>
      </c>
      <c r="L6" s="11" t="s">
        <v>0</v>
      </c>
      <c r="M6" s="12"/>
      <c r="N6" s="3"/>
    </row>
    <row r="7" spans="2:14" ht="12.75">
      <c r="B7" s="13"/>
      <c r="C7" s="14"/>
      <c r="D7" s="32" t="s">
        <v>8</v>
      </c>
      <c r="E7" s="32" t="s">
        <v>7</v>
      </c>
      <c r="F7" s="32" t="s">
        <v>9</v>
      </c>
      <c r="G7" s="32" t="s">
        <v>11</v>
      </c>
      <c r="H7" s="32" t="s">
        <v>10</v>
      </c>
      <c r="I7" s="15" t="s">
        <v>3</v>
      </c>
      <c r="J7" s="15" t="s">
        <v>4</v>
      </c>
      <c r="K7" s="15" t="s">
        <v>5</v>
      </c>
      <c r="L7" s="15" t="s">
        <v>2</v>
      </c>
      <c r="M7" s="15" t="s">
        <v>6</v>
      </c>
      <c r="N7" s="3"/>
    </row>
    <row r="8" spans="2:14" ht="6" customHeight="1"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6"/>
      <c r="N8" s="3"/>
    </row>
    <row r="9" spans="1:14" ht="12.75">
      <c r="A9" s="2"/>
      <c r="B9" s="14" t="s">
        <v>1</v>
      </c>
      <c r="C9" s="13"/>
      <c r="D9" s="17">
        <v>18</v>
      </c>
      <c r="E9" s="16">
        <v>7</v>
      </c>
      <c r="F9" s="16">
        <v>19</v>
      </c>
      <c r="G9" s="16">
        <v>15</v>
      </c>
      <c r="H9" s="16">
        <v>21</v>
      </c>
      <c r="I9" s="17">
        <f>SUM(D9:H9)</f>
        <v>80</v>
      </c>
      <c r="J9" s="16">
        <v>7</v>
      </c>
      <c r="K9" s="16">
        <v>1</v>
      </c>
      <c r="L9" s="16">
        <v>12</v>
      </c>
      <c r="M9" s="18">
        <f>SUM(I9:L9)</f>
        <v>100</v>
      </c>
      <c r="N9" s="3"/>
    </row>
    <row r="10" spans="1:14" ht="12.75">
      <c r="A10" s="2"/>
      <c r="B10" s="13"/>
      <c r="C10" s="13"/>
      <c r="D10" s="16"/>
      <c r="E10" s="16"/>
      <c r="F10" s="16"/>
      <c r="G10" s="16"/>
      <c r="H10" s="16"/>
      <c r="I10" s="17"/>
      <c r="J10" s="16"/>
      <c r="K10" s="16"/>
      <c r="L10" s="16"/>
      <c r="M10" s="18"/>
      <c r="N10" s="3"/>
    </row>
    <row r="11" spans="1:14" ht="12.75">
      <c r="A11" s="2"/>
      <c r="B11" s="14" t="s">
        <v>1</v>
      </c>
      <c r="C11" s="13"/>
      <c r="D11" s="16">
        <v>22</v>
      </c>
      <c r="E11" s="16">
        <v>3</v>
      </c>
      <c r="F11" s="16">
        <v>32</v>
      </c>
      <c r="G11" s="16">
        <v>7</v>
      </c>
      <c r="H11" s="16">
        <v>22</v>
      </c>
      <c r="I11" s="17">
        <f>SUM(D11:H11)</f>
        <v>86</v>
      </c>
      <c r="J11" s="16">
        <v>4</v>
      </c>
      <c r="K11" s="16">
        <v>0</v>
      </c>
      <c r="L11" s="16">
        <v>10</v>
      </c>
      <c r="M11" s="18">
        <f>SUM(I11:L11)</f>
        <v>100</v>
      </c>
      <c r="N11" s="3"/>
    </row>
    <row r="12" spans="1:14" ht="12.75">
      <c r="A12" s="2"/>
      <c r="B12" s="13"/>
      <c r="C12" s="13"/>
      <c r="D12" s="16"/>
      <c r="E12" s="16"/>
      <c r="F12" s="16"/>
      <c r="G12" s="16"/>
      <c r="H12" s="16"/>
      <c r="I12" s="17"/>
      <c r="J12" s="16"/>
      <c r="K12" s="16"/>
      <c r="L12" s="16"/>
      <c r="M12" s="18"/>
      <c r="N12" s="3"/>
    </row>
    <row r="13" spans="1:14" ht="12.75">
      <c r="A13" s="2"/>
      <c r="B13" s="14" t="s">
        <v>1</v>
      </c>
      <c r="C13" s="13"/>
      <c r="D13" s="16">
        <v>23</v>
      </c>
      <c r="E13" s="16">
        <v>5</v>
      </c>
      <c r="F13" s="16">
        <v>22</v>
      </c>
      <c r="G13" s="16">
        <v>12</v>
      </c>
      <c r="H13" s="16">
        <v>24</v>
      </c>
      <c r="I13" s="17">
        <f>SUM(D13:H13)</f>
        <v>86</v>
      </c>
      <c r="J13" s="16">
        <v>5</v>
      </c>
      <c r="K13" s="16">
        <v>2</v>
      </c>
      <c r="L13" s="16">
        <v>7</v>
      </c>
      <c r="M13" s="18">
        <f>SUM(I13:L13)</f>
        <v>100</v>
      </c>
      <c r="N13" s="3"/>
    </row>
    <row r="14" spans="1:14" ht="12.75">
      <c r="A14" s="2"/>
      <c r="B14" s="13"/>
      <c r="C14" s="13"/>
      <c r="D14" s="16"/>
      <c r="E14" s="16"/>
      <c r="F14" s="16"/>
      <c r="G14" s="16"/>
      <c r="H14" s="16"/>
      <c r="I14" s="17"/>
      <c r="J14" s="16"/>
      <c r="K14" s="16"/>
      <c r="L14" s="16"/>
      <c r="M14" s="18"/>
      <c r="N14" s="3"/>
    </row>
    <row r="15" spans="1:14" ht="12.75">
      <c r="A15" s="2"/>
      <c r="B15" s="14" t="s">
        <v>1</v>
      </c>
      <c r="C15" s="13"/>
      <c r="D15" s="16">
        <v>20</v>
      </c>
      <c r="E15" s="16">
        <v>3</v>
      </c>
      <c r="F15" s="16">
        <v>26</v>
      </c>
      <c r="G15" s="16">
        <v>15</v>
      </c>
      <c r="H15" s="16">
        <v>21</v>
      </c>
      <c r="I15" s="17">
        <f>SUM(D15:H15)</f>
        <v>85</v>
      </c>
      <c r="J15" s="16">
        <v>4</v>
      </c>
      <c r="K15" s="16">
        <v>1</v>
      </c>
      <c r="L15" s="16">
        <v>10</v>
      </c>
      <c r="M15" s="18">
        <f>SUM(I15:L15)</f>
        <v>100</v>
      </c>
      <c r="N15" s="3"/>
    </row>
    <row r="16" spans="1:14" ht="12.75">
      <c r="A16" s="2"/>
      <c r="B16" s="13"/>
      <c r="C16" s="13"/>
      <c r="D16" s="16"/>
      <c r="E16" s="16"/>
      <c r="F16" s="16"/>
      <c r="G16" s="16"/>
      <c r="H16" s="16"/>
      <c r="I16" s="17"/>
      <c r="J16" s="16"/>
      <c r="K16" s="16"/>
      <c r="L16" s="16"/>
      <c r="M16" s="18"/>
      <c r="N16" s="3"/>
    </row>
    <row r="17" spans="1:14" ht="12.75">
      <c r="A17" s="2"/>
      <c r="B17" s="14" t="s">
        <v>1</v>
      </c>
      <c r="C17" s="13"/>
      <c r="D17" s="16">
        <v>29</v>
      </c>
      <c r="E17" s="16">
        <v>5</v>
      </c>
      <c r="F17" s="16">
        <v>16</v>
      </c>
      <c r="G17" s="16">
        <v>11</v>
      </c>
      <c r="H17" s="16">
        <v>15</v>
      </c>
      <c r="I17" s="17">
        <f>SUM(D17:H17)</f>
        <v>76</v>
      </c>
      <c r="J17" s="16">
        <v>6</v>
      </c>
      <c r="K17" s="16">
        <v>3</v>
      </c>
      <c r="L17" s="16">
        <v>15</v>
      </c>
      <c r="M17" s="18">
        <f>SUM(I17:L17)</f>
        <v>100</v>
      </c>
      <c r="N17" s="3"/>
    </row>
    <row r="18" spans="2:14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"/>
    </row>
    <row r="19" spans="2:14" ht="12.75">
      <c r="B19" s="14" t="s">
        <v>14</v>
      </c>
      <c r="C19" s="3"/>
      <c r="D19" s="3"/>
      <c r="E19" s="3"/>
      <c r="F19" s="3"/>
      <c r="G19" s="3"/>
      <c r="H19" s="3"/>
      <c r="I19" s="18">
        <f>AVERAGE(I9,I11,I13,I15,I17)</f>
        <v>82.6</v>
      </c>
      <c r="J19" s="18">
        <f>AVERAGE(J9,J11,J13,J15,J17)</f>
        <v>5.2</v>
      </c>
      <c r="K19" s="18">
        <f>AVERAGE(K9,K11,K13,K15,K17)</f>
        <v>1.4</v>
      </c>
      <c r="L19" s="3"/>
      <c r="M19" s="3"/>
      <c r="N19" s="3"/>
    </row>
    <row r="20" spans="2:14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2.75">
      <c r="B24" s="20" t="s">
        <v>21</v>
      </c>
      <c r="C24" s="20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3"/>
    </row>
    <row r="25" spans="2:14" ht="12.75">
      <c r="B25" s="21"/>
      <c r="C25" s="9"/>
      <c r="D25" s="22"/>
      <c r="E25" s="22"/>
      <c r="F25" s="22"/>
      <c r="G25" s="22"/>
      <c r="H25" s="22"/>
      <c r="I25" s="22"/>
      <c r="J25" s="33" t="s">
        <v>13</v>
      </c>
      <c r="K25" s="33"/>
      <c r="L25" s="22"/>
      <c r="M25" s="22"/>
      <c r="N25" s="3"/>
    </row>
    <row r="26" spans="2:14" ht="12.75">
      <c r="B26" s="9"/>
      <c r="C26" s="9"/>
      <c r="D26" s="10"/>
      <c r="E26" s="10"/>
      <c r="F26" s="10"/>
      <c r="G26" s="10"/>
      <c r="H26" s="10"/>
      <c r="I26" s="11" t="s">
        <v>0</v>
      </c>
      <c r="J26" s="11" t="s">
        <v>0</v>
      </c>
      <c r="K26" s="11" t="s">
        <v>0</v>
      </c>
      <c r="L26" s="11" t="s">
        <v>0</v>
      </c>
      <c r="M26" s="12"/>
      <c r="N26" s="3"/>
    </row>
    <row r="27" spans="2:14" ht="12.75">
      <c r="B27" s="13"/>
      <c r="C27" s="14"/>
      <c r="D27" s="32" t="s">
        <v>8</v>
      </c>
      <c r="E27" s="32" t="s">
        <v>7</v>
      </c>
      <c r="F27" s="32" t="s">
        <v>9</v>
      </c>
      <c r="G27" s="32" t="s">
        <v>11</v>
      </c>
      <c r="H27" s="32" t="s">
        <v>10</v>
      </c>
      <c r="I27" s="15" t="s">
        <v>3</v>
      </c>
      <c r="J27" s="15" t="s">
        <v>4</v>
      </c>
      <c r="K27" s="15" t="s">
        <v>5</v>
      </c>
      <c r="L27" s="15" t="s">
        <v>2</v>
      </c>
      <c r="M27" s="15" t="s">
        <v>6</v>
      </c>
      <c r="N27" s="3"/>
    </row>
    <row r="28" spans="2:14" ht="6" customHeight="1"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3"/>
    </row>
    <row r="29" spans="2:14" ht="12.75">
      <c r="B29" s="14" t="s">
        <v>1</v>
      </c>
      <c r="C29" s="13"/>
      <c r="D29" s="23" t="s">
        <v>12</v>
      </c>
      <c r="E29" s="23" t="s">
        <v>12</v>
      </c>
      <c r="F29" s="16">
        <v>7</v>
      </c>
      <c r="G29" s="23" t="s">
        <v>12</v>
      </c>
      <c r="H29" s="16">
        <v>2</v>
      </c>
      <c r="I29" s="17">
        <v>7</v>
      </c>
      <c r="J29" s="16">
        <v>60</v>
      </c>
      <c r="K29" s="16">
        <v>23</v>
      </c>
      <c r="L29" s="16">
        <v>10</v>
      </c>
      <c r="M29" s="18">
        <f>SUM(I29:L29)</f>
        <v>100</v>
      </c>
      <c r="N29" s="3"/>
    </row>
    <row r="30" spans="2:14" ht="12.75">
      <c r="B30" s="13"/>
      <c r="C30" s="13"/>
      <c r="D30" s="16"/>
      <c r="E30" s="16"/>
      <c r="F30" s="16"/>
      <c r="G30" s="16"/>
      <c r="H30" s="16"/>
      <c r="I30" s="17"/>
      <c r="J30" s="16"/>
      <c r="K30" s="16"/>
      <c r="L30" s="16"/>
      <c r="M30" s="18"/>
      <c r="N30" s="3"/>
    </row>
    <row r="31" spans="2:14" ht="12.75">
      <c r="B31" s="14" t="s">
        <v>1</v>
      </c>
      <c r="C31" s="13"/>
      <c r="D31" s="23" t="s">
        <v>12</v>
      </c>
      <c r="E31" s="23" t="s">
        <v>12</v>
      </c>
      <c r="F31" s="16">
        <v>4</v>
      </c>
      <c r="G31" s="23" t="s">
        <v>12</v>
      </c>
      <c r="H31" s="16">
        <v>1</v>
      </c>
      <c r="I31" s="17">
        <f>SUM(F31:H31)</f>
        <v>5</v>
      </c>
      <c r="J31" s="16">
        <v>67</v>
      </c>
      <c r="K31" s="16">
        <v>18</v>
      </c>
      <c r="L31" s="16">
        <v>15</v>
      </c>
      <c r="M31" s="18">
        <f>SUM(I31:L31)</f>
        <v>105</v>
      </c>
      <c r="N31" s="3"/>
    </row>
    <row r="32" spans="2:14" ht="12.75">
      <c r="B32" s="13"/>
      <c r="C32" s="13"/>
      <c r="D32" s="16"/>
      <c r="E32" s="16"/>
      <c r="F32" s="16"/>
      <c r="G32" s="16"/>
      <c r="H32" s="16"/>
      <c r="I32" s="17"/>
      <c r="J32" s="16"/>
      <c r="K32" s="16"/>
      <c r="L32" s="16"/>
      <c r="M32" s="18"/>
      <c r="N32" s="3"/>
    </row>
    <row r="33" spans="2:14" ht="12.75">
      <c r="B33" s="14" t="s">
        <v>1</v>
      </c>
      <c r="C33" s="13"/>
      <c r="D33" s="23" t="s">
        <v>12</v>
      </c>
      <c r="E33" s="23" t="s">
        <v>12</v>
      </c>
      <c r="F33" s="16">
        <v>9</v>
      </c>
      <c r="G33" s="23" t="s">
        <v>12</v>
      </c>
      <c r="H33" s="16">
        <v>1</v>
      </c>
      <c r="I33" s="17">
        <f>SUM(F33:H33)</f>
        <v>10</v>
      </c>
      <c r="J33" s="16">
        <v>70</v>
      </c>
      <c r="K33" s="16">
        <v>21</v>
      </c>
      <c r="L33" s="16">
        <v>9</v>
      </c>
      <c r="M33" s="18">
        <f>SUM(I33:L33)</f>
        <v>110</v>
      </c>
      <c r="N33" s="3"/>
    </row>
    <row r="34" spans="2:14" ht="12.75">
      <c r="B34" s="13"/>
      <c r="C34" s="13"/>
      <c r="D34" s="16"/>
      <c r="E34" s="16"/>
      <c r="F34" s="16"/>
      <c r="G34" s="16"/>
      <c r="H34" s="16"/>
      <c r="I34" s="17"/>
      <c r="J34" s="16"/>
      <c r="K34" s="16"/>
      <c r="L34" s="16"/>
      <c r="M34" s="18"/>
      <c r="N34" s="3"/>
    </row>
    <row r="35" spans="2:14" ht="12.75">
      <c r="B35" s="14" t="s">
        <v>1</v>
      </c>
      <c r="C35" s="13"/>
      <c r="D35" s="23" t="s">
        <v>12</v>
      </c>
      <c r="E35" s="23" t="s">
        <v>12</v>
      </c>
      <c r="F35" s="16">
        <v>8</v>
      </c>
      <c r="G35" s="23" t="s">
        <v>12</v>
      </c>
      <c r="H35" s="16">
        <v>2</v>
      </c>
      <c r="I35" s="17">
        <f>SUM(D35:H35)</f>
        <v>10</v>
      </c>
      <c r="J35" s="16">
        <v>63</v>
      </c>
      <c r="K35" s="16">
        <v>17</v>
      </c>
      <c r="L35" s="16">
        <v>10</v>
      </c>
      <c r="M35" s="18">
        <f>SUM(I35:L35)</f>
        <v>100</v>
      </c>
      <c r="N35" s="3"/>
    </row>
    <row r="36" spans="1:14" ht="12.75">
      <c r="A36" s="1"/>
      <c r="B36" s="24"/>
      <c r="C36" s="24"/>
      <c r="D36" s="19"/>
      <c r="E36" s="19"/>
      <c r="F36" s="19"/>
      <c r="G36" s="19"/>
      <c r="H36" s="19"/>
      <c r="I36" s="19"/>
      <c r="J36" s="19"/>
      <c r="K36" s="19"/>
      <c r="L36" s="19"/>
      <c r="M36" s="25"/>
      <c r="N36" s="3"/>
    </row>
    <row r="37" spans="2:14" ht="12.75">
      <c r="B37" s="14" t="s">
        <v>14</v>
      </c>
      <c r="C37" s="13"/>
      <c r="D37" s="16"/>
      <c r="E37" s="16"/>
      <c r="F37" s="16"/>
      <c r="G37" s="16"/>
      <c r="H37" s="16"/>
      <c r="I37" s="18">
        <f>AVERAGE(I29,I31,I33,I35)</f>
        <v>8</v>
      </c>
      <c r="J37" s="18">
        <f>AVERAGE(J29,J31,J33,J35)</f>
        <v>65</v>
      </c>
      <c r="K37" s="18">
        <f>AVERAGE(K29,K31,K33,K35)</f>
        <v>19.75</v>
      </c>
      <c r="L37" s="17"/>
      <c r="M37" s="18"/>
      <c r="N37" s="3"/>
    </row>
    <row r="45" spans="2:13" ht="12.75">
      <c r="B45" s="20" t="s">
        <v>22</v>
      </c>
      <c r="C45" s="20"/>
      <c r="D45" s="20"/>
      <c r="E45" s="19"/>
      <c r="F45" s="19"/>
      <c r="G45" s="19"/>
      <c r="H45" s="19"/>
      <c r="I45" s="19"/>
      <c r="J45" s="19"/>
      <c r="K45" s="19"/>
      <c r="L45" s="19"/>
      <c r="M45" s="19"/>
    </row>
    <row r="46" spans="2:14" ht="12.75">
      <c r="B46" s="21"/>
      <c r="C46" s="9"/>
      <c r="D46" s="22"/>
      <c r="E46" s="22"/>
      <c r="F46" s="22"/>
      <c r="G46" s="22"/>
      <c r="H46" s="22"/>
      <c r="I46" s="22"/>
      <c r="K46" s="4" t="s">
        <v>18</v>
      </c>
      <c r="L46" s="33"/>
      <c r="M46" s="33"/>
      <c r="N46" s="31"/>
    </row>
    <row r="47" spans="2:14" ht="12.75">
      <c r="B47" s="9"/>
      <c r="C47" s="9"/>
      <c r="D47" s="10"/>
      <c r="E47" s="10"/>
      <c r="F47" s="10"/>
      <c r="G47" s="10"/>
      <c r="H47" s="10"/>
      <c r="J47" s="11" t="s">
        <v>0</v>
      </c>
      <c r="K47" s="11" t="s">
        <v>0</v>
      </c>
      <c r="L47" s="11" t="s">
        <v>0</v>
      </c>
      <c r="M47" s="11" t="s">
        <v>0</v>
      </c>
      <c r="N47" s="12"/>
    </row>
    <row r="48" spans="2:14" ht="12.75">
      <c r="B48" s="13"/>
      <c r="C48" s="14"/>
      <c r="D48" s="32" t="s">
        <v>8</v>
      </c>
      <c r="E48" s="32" t="s">
        <v>9</v>
      </c>
      <c r="F48" s="32" t="s">
        <v>10</v>
      </c>
      <c r="G48" s="32" t="s">
        <v>15</v>
      </c>
      <c r="H48" s="32" t="s">
        <v>16</v>
      </c>
      <c r="I48" s="32" t="s">
        <v>17</v>
      </c>
      <c r="J48" s="15" t="s">
        <v>3</v>
      </c>
      <c r="K48" s="15" t="s">
        <v>4</v>
      </c>
      <c r="L48" s="15" t="s">
        <v>5</v>
      </c>
      <c r="M48" s="15" t="s">
        <v>2</v>
      </c>
      <c r="N48" s="15" t="s">
        <v>6</v>
      </c>
    </row>
    <row r="49" spans="2:14" ht="12.75">
      <c r="B49" s="14"/>
      <c r="C49" s="14"/>
      <c r="D49" s="15"/>
      <c r="E49" s="15"/>
      <c r="F49" s="15"/>
      <c r="G49" s="15"/>
      <c r="H49" s="15"/>
      <c r="J49" s="15"/>
      <c r="K49" s="15"/>
      <c r="L49" s="15"/>
      <c r="M49" s="15"/>
      <c r="N49" s="16"/>
    </row>
    <row r="50" spans="2:14" ht="12.75">
      <c r="B50" s="14" t="s">
        <v>1</v>
      </c>
      <c r="C50" s="13"/>
      <c r="D50" s="26">
        <v>2</v>
      </c>
      <c r="E50" s="26">
        <v>2</v>
      </c>
      <c r="F50" s="16">
        <v>5</v>
      </c>
      <c r="G50" s="26">
        <v>3</v>
      </c>
      <c r="H50" s="16">
        <v>43</v>
      </c>
      <c r="I50" s="16">
        <v>25</v>
      </c>
      <c r="J50" s="17">
        <f>SUM(D50:F50)</f>
        <v>9</v>
      </c>
      <c r="K50" s="16">
        <f>SUM(I50)</f>
        <v>25</v>
      </c>
      <c r="L50" s="16">
        <f>SUM(G50:H50)</f>
        <v>46</v>
      </c>
      <c r="M50" s="16">
        <v>20</v>
      </c>
      <c r="N50" s="18">
        <f>SUM(D50:I50,M50)</f>
        <v>100</v>
      </c>
    </row>
    <row r="51" spans="2:14" ht="12.75">
      <c r="B51" s="13"/>
      <c r="C51" s="13"/>
      <c r="D51" s="16"/>
      <c r="E51" s="16"/>
      <c r="F51" s="16"/>
      <c r="G51" s="16"/>
      <c r="H51" s="16"/>
      <c r="I51" s="28"/>
      <c r="J51" s="17"/>
      <c r="K51" s="16"/>
      <c r="L51" s="16"/>
      <c r="M51" s="16"/>
      <c r="N51" s="18"/>
    </row>
    <row r="52" spans="2:14" ht="12.75">
      <c r="B52" s="14" t="s">
        <v>1</v>
      </c>
      <c r="C52" s="13"/>
      <c r="D52" s="26" t="s">
        <v>12</v>
      </c>
      <c r="E52" s="26">
        <v>1</v>
      </c>
      <c r="F52" s="16">
        <v>4</v>
      </c>
      <c r="G52" s="26">
        <v>6</v>
      </c>
      <c r="H52" s="16">
        <v>56</v>
      </c>
      <c r="I52" s="16">
        <v>19</v>
      </c>
      <c r="J52" s="17">
        <f>SUM(D52:F52)</f>
        <v>5</v>
      </c>
      <c r="K52" s="16">
        <f>SUM(I52)</f>
        <v>19</v>
      </c>
      <c r="L52" s="16">
        <f>SUM(G52:H52)</f>
        <v>62</v>
      </c>
      <c r="M52" s="16">
        <v>14</v>
      </c>
      <c r="N52" s="18">
        <f>SUM(D52:I52,M52)</f>
        <v>100</v>
      </c>
    </row>
    <row r="53" spans="2:14" ht="12.75">
      <c r="B53" s="13"/>
      <c r="C53" s="13"/>
      <c r="D53" s="16"/>
      <c r="E53" s="16"/>
      <c r="F53" s="16"/>
      <c r="G53" s="16"/>
      <c r="H53" s="16"/>
      <c r="I53" s="28"/>
      <c r="J53" s="17"/>
      <c r="K53" s="16"/>
      <c r="L53" s="16"/>
      <c r="M53" s="16"/>
      <c r="N53" s="18"/>
    </row>
    <row r="54" spans="2:14" ht="12.75">
      <c r="B54" s="14" t="s">
        <v>1</v>
      </c>
      <c r="C54" s="13"/>
      <c r="D54" s="29">
        <v>3</v>
      </c>
      <c r="E54" s="26">
        <v>1</v>
      </c>
      <c r="F54" s="16">
        <v>2</v>
      </c>
      <c r="G54" s="26">
        <v>9</v>
      </c>
      <c r="H54" s="16">
        <v>64</v>
      </c>
      <c r="I54" s="16">
        <v>15</v>
      </c>
      <c r="J54" s="17">
        <f>SUM(D54:F54)</f>
        <v>6</v>
      </c>
      <c r="K54" s="16">
        <f>SUM(I54)</f>
        <v>15</v>
      </c>
      <c r="L54" s="16">
        <f>SUM(G54:H54)</f>
        <v>73</v>
      </c>
      <c r="M54" s="16">
        <v>11</v>
      </c>
      <c r="N54" s="18">
        <f>SUM(D54:I54,M54)</f>
        <v>105</v>
      </c>
    </row>
    <row r="55" spans="2:14" ht="12.75">
      <c r="B55" s="13"/>
      <c r="C55" s="13"/>
      <c r="D55" s="16"/>
      <c r="E55" s="16"/>
      <c r="F55" s="16"/>
      <c r="G55" s="16"/>
      <c r="H55" s="16"/>
      <c r="I55" s="27"/>
      <c r="J55" s="17"/>
      <c r="K55" s="16"/>
      <c r="L55" s="16"/>
      <c r="M55" s="16"/>
      <c r="N55" s="18"/>
    </row>
    <row r="56" spans="2:14" ht="12.75">
      <c r="B56" s="14" t="s">
        <v>1</v>
      </c>
      <c r="C56" s="13"/>
      <c r="D56" s="26">
        <v>2</v>
      </c>
      <c r="E56" s="26" t="s">
        <v>12</v>
      </c>
      <c r="F56" s="16">
        <v>4</v>
      </c>
      <c r="G56" s="26">
        <v>5</v>
      </c>
      <c r="H56" s="16">
        <v>53</v>
      </c>
      <c r="I56" s="16">
        <v>13</v>
      </c>
      <c r="J56" s="17">
        <f>SUM(D56:F56)</f>
        <v>6</v>
      </c>
      <c r="K56" s="16">
        <f>SUM(I56)</f>
        <v>13</v>
      </c>
      <c r="L56" s="16">
        <f>SUM(G56:H56)</f>
        <v>58</v>
      </c>
      <c r="M56" s="16">
        <v>23</v>
      </c>
      <c r="N56" s="18">
        <f>SUM(D56:I56,M56)</f>
        <v>100</v>
      </c>
    </row>
    <row r="57" spans="2:14" ht="12.75">
      <c r="B57" s="24"/>
      <c r="C57" s="24"/>
      <c r="D57" s="19"/>
      <c r="E57" s="19"/>
      <c r="F57" s="19"/>
      <c r="G57" s="19"/>
      <c r="H57" s="19"/>
      <c r="I57" s="30"/>
      <c r="J57" s="19"/>
      <c r="K57" s="19"/>
      <c r="L57" s="19"/>
      <c r="M57" s="19"/>
      <c r="N57" s="25"/>
    </row>
    <row r="58" spans="2:13" ht="12.75">
      <c r="B58" s="14" t="s">
        <v>14</v>
      </c>
      <c r="C58" s="13"/>
      <c r="D58" s="16"/>
      <c r="E58" s="16"/>
      <c r="F58" s="16"/>
      <c r="G58" s="16"/>
      <c r="H58" s="16"/>
      <c r="I58" s="18"/>
      <c r="J58" s="18">
        <f>AVERAGE(J50,J52,J54,J56)</f>
        <v>6.5</v>
      </c>
      <c r="K58" s="18">
        <f>AVERAGE(K50,K52,K54,K56)</f>
        <v>18</v>
      </c>
      <c r="L58" s="18">
        <f>AVERAGE(L50,L52,L54,L56)</f>
        <v>59.75</v>
      </c>
      <c r="M58" s="18"/>
    </row>
  </sheetData>
  <mergeCells count="3">
    <mergeCell ref="J5:K5"/>
    <mergeCell ref="J25:K25"/>
    <mergeCell ref="L46:M46"/>
  </mergeCells>
  <printOptions/>
  <pageMargins left="0.41" right="0.32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Melissa</cp:lastModifiedBy>
  <cp:lastPrinted>2006-10-26T16:02:40Z</cp:lastPrinted>
  <dcterms:created xsi:type="dcterms:W3CDTF">1996-11-05T10:16:36Z</dcterms:created>
  <dcterms:modified xsi:type="dcterms:W3CDTF">2008-10-22T19:52:10Z</dcterms:modified>
  <cp:category/>
  <cp:version/>
  <cp:contentType/>
  <cp:contentStatus/>
</cp:coreProperties>
</file>