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200" windowWidth="17340" windowHeight="144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<sst xmlns="http://schemas.openxmlformats.org/spreadsheetml/2006/main" count="85" uniqueCount="79">
  <si>
    <t>Textularia agglutinans</t>
  </si>
  <si>
    <t>Clavulina tricarinata</t>
  </si>
  <si>
    <t>Spiroloculina antillarum</t>
  </si>
  <si>
    <t>Dentostomina bermudiana</t>
  </si>
  <si>
    <t>Quinqueloculina tricarinata</t>
  </si>
  <si>
    <t xml:space="preserve">Miliolinella fichteliana </t>
  </si>
  <si>
    <t>Miliolinella labiosa</t>
  </si>
  <si>
    <t>Triloculina linneiana</t>
  </si>
  <si>
    <t>Triloculina tricarinata</t>
  </si>
  <si>
    <t>Borelis pulchra</t>
  </si>
  <si>
    <t>Peneroplis proteus</t>
  </si>
  <si>
    <t>Sorites mariginalis</t>
  </si>
  <si>
    <t>Archaias angulatus</t>
  </si>
  <si>
    <t>Cyclorbiculina compressa</t>
  </si>
  <si>
    <t>Discorbis mira</t>
  </si>
  <si>
    <t>Eponides antillarum</t>
  </si>
  <si>
    <t>Rosalina floridana</t>
  </si>
  <si>
    <t>Rosalina floridensis</t>
  </si>
  <si>
    <t xml:space="preserve">Tretomphalus atlanticus  </t>
  </si>
  <si>
    <t>Planorbulina mediteranensis</t>
  </si>
  <si>
    <t>Cymbaloporetta squammosa</t>
  </si>
  <si>
    <t>Planogypsina acervalis</t>
  </si>
  <si>
    <t>Asterigerina carinata</t>
  </si>
  <si>
    <t>Clavulina difformis</t>
  </si>
  <si>
    <t xml:space="preserve">Miliolinella circularis </t>
  </si>
  <si>
    <t>Pyrgo elongata</t>
  </si>
  <si>
    <t>Triloculina bassensis</t>
  </si>
  <si>
    <t xml:space="preserve">Triloculina bermudezi </t>
  </si>
  <si>
    <t>Triloculina bicarinata</t>
  </si>
  <si>
    <t>Cancris oblonga</t>
  </si>
  <si>
    <t>Cribroelphidium poeyanum</t>
  </si>
  <si>
    <t xml:space="preserve">Quinqueloculina agglutinans </t>
  </si>
  <si>
    <t>Quinqueloculina bicostata</t>
  </si>
  <si>
    <t xml:space="preserve">Quinqueloculina bidentata </t>
  </si>
  <si>
    <t xml:space="preserve">Quinqueloculina bradyana </t>
  </si>
  <si>
    <t>%</t>
  </si>
  <si>
    <t>Valvulina oviedoiana</t>
  </si>
  <si>
    <t>Peneroplis pertusus</t>
  </si>
  <si>
    <t>Quinqueloculina candeiana</t>
  </si>
  <si>
    <t xml:space="preserve">Quinqueloculina polygona </t>
  </si>
  <si>
    <t>Quinqueloculina laevigata</t>
  </si>
  <si>
    <t>Quinqueloculina poeyana</t>
  </si>
  <si>
    <t>Triloculina sidebottomi</t>
  </si>
  <si>
    <t xml:space="preserve">Quinqueloculina lamarkiana </t>
  </si>
  <si>
    <t>Others</t>
  </si>
  <si>
    <t>Total</t>
  </si>
  <si>
    <t>L 9</t>
  </si>
  <si>
    <t>Number</t>
  </si>
  <si>
    <t>2-1 mm</t>
  </si>
  <si>
    <t>1-0,5 mm</t>
  </si>
  <si>
    <t>0,5-0,25 mm</t>
  </si>
  <si>
    <t>0,25-0,125 mm</t>
  </si>
  <si>
    <t xml:space="preserve">Quinqueloculina brady </t>
  </si>
  <si>
    <t>Quinqueloculina cf. parkeri</t>
  </si>
  <si>
    <t xml:space="preserve">Triloculina carinata </t>
  </si>
  <si>
    <t>Articulina pacifica</t>
  </si>
  <si>
    <t>Homotrema rubrum</t>
  </si>
  <si>
    <t>Amphistegina gibbosa</t>
  </si>
  <si>
    <r>
      <t xml:space="preserve">Ammodiscus </t>
    </r>
    <r>
      <rPr>
        <sz val="8"/>
        <rFont val="Arial"/>
        <family val="0"/>
      </rPr>
      <t xml:space="preserve">sp. </t>
    </r>
  </si>
  <si>
    <r>
      <t xml:space="preserve">Textularia </t>
    </r>
    <r>
      <rPr>
        <sz val="8"/>
        <rFont val="Arial"/>
        <family val="0"/>
      </rPr>
      <t xml:space="preserve">sp. </t>
    </r>
  </si>
  <si>
    <r>
      <t xml:space="preserve">Valvulina oviedoiana </t>
    </r>
    <r>
      <rPr>
        <sz val="8"/>
        <rFont val="Arial"/>
        <family val="0"/>
      </rPr>
      <t>(MG)</t>
    </r>
  </si>
  <si>
    <r>
      <t xml:space="preserve">Valvulina </t>
    </r>
    <r>
      <rPr>
        <sz val="8"/>
        <rFont val="Arial"/>
        <family val="0"/>
      </rPr>
      <t>sp.</t>
    </r>
  </si>
  <si>
    <r>
      <t xml:space="preserve">Vertebralina </t>
    </r>
    <r>
      <rPr>
        <sz val="8"/>
        <rFont val="Arial"/>
        <family val="0"/>
      </rPr>
      <t>sp.</t>
    </r>
  </si>
  <si>
    <r>
      <t xml:space="preserve">Spiroloculina </t>
    </r>
    <r>
      <rPr>
        <sz val="8"/>
        <rFont val="Arial"/>
        <family val="0"/>
      </rPr>
      <t xml:space="preserve">sp. </t>
    </r>
  </si>
  <si>
    <r>
      <t xml:space="preserve">Massilina </t>
    </r>
    <r>
      <rPr>
        <sz val="8"/>
        <rFont val="Arial"/>
        <family val="0"/>
      </rPr>
      <t>sp.</t>
    </r>
  </si>
  <si>
    <r>
      <t xml:space="preserve">Quinqueloculina </t>
    </r>
    <r>
      <rPr>
        <sz val="8"/>
        <rFont val="Arial"/>
        <family val="0"/>
      </rPr>
      <t xml:space="preserve">sp. </t>
    </r>
  </si>
  <si>
    <r>
      <t xml:space="preserve">Miliolinella </t>
    </r>
    <r>
      <rPr>
        <sz val="8"/>
        <rFont val="Arial"/>
        <family val="0"/>
      </rPr>
      <t xml:space="preserve">sp. </t>
    </r>
  </si>
  <si>
    <r>
      <t xml:space="preserve">Pyrgo </t>
    </r>
    <r>
      <rPr>
        <sz val="8"/>
        <rFont val="Arial"/>
        <family val="0"/>
      </rPr>
      <t xml:space="preserve">sp. </t>
    </r>
  </si>
  <si>
    <r>
      <t xml:space="preserve">Triloculina </t>
    </r>
    <r>
      <rPr>
        <sz val="8"/>
        <rFont val="Arial"/>
        <family val="0"/>
      </rPr>
      <t xml:space="preserve">sp. </t>
    </r>
  </si>
  <si>
    <r>
      <t>Hauerinidae</t>
    </r>
    <r>
      <rPr>
        <i/>
        <sz val="8"/>
        <rFont val="Arial"/>
        <family val="0"/>
      </rPr>
      <t xml:space="preserve"> </t>
    </r>
  </si>
  <si>
    <r>
      <t xml:space="preserve">Articulina </t>
    </r>
    <r>
      <rPr>
        <sz val="8"/>
        <rFont val="Arial"/>
        <family val="0"/>
      </rPr>
      <t xml:space="preserve">sp. </t>
    </r>
  </si>
  <si>
    <r>
      <t xml:space="preserve">Cycloputeolina </t>
    </r>
    <r>
      <rPr>
        <sz val="8"/>
        <rFont val="Arial"/>
        <family val="0"/>
      </rPr>
      <t xml:space="preserve">sp. </t>
    </r>
  </si>
  <si>
    <r>
      <t xml:space="preserve">Parasorites </t>
    </r>
    <r>
      <rPr>
        <sz val="8"/>
        <rFont val="Arial"/>
        <family val="0"/>
      </rPr>
      <t xml:space="preserve">sp. </t>
    </r>
  </si>
  <si>
    <r>
      <t>Archaiasinae</t>
    </r>
    <r>
      <rPr>
        <i/>
        <sz val="8"/>
        <rFont val="Arial"/>
        <family val="0"/>
      </rPr>
      <t xml:space="preserve"> </t>
    </r>
  </si>
  <si>
    <r>
      <t xml:space="preserve">Discorbis </t>
    </r>
    <r>
      <rPr>
        <sz val="8"/>
        <rFont val="Arial"/>
        <family val="0"/>
      </rPr>
      <t xml:space="preserve">sp. </t>
    </r>
  </si>
  <si>
    <r>
      <t xml:space="preserve">Rosalina </t>
    </r>
    <r>
      <rPr>
        <sz val="8"/>
        <rFont val="Arial"/>
        <family val="0"/>
      </rPr>
      <t>sp.</t>
    </r>
  </si>
  <si>
    <r>
      <t xml:space="preserve">Glabratellina </t>
    </r>
    <r>
      <rPr>
        <sz val="8"/>
        <rFont val="Arial"/>
        <family val="0"/>
      </rPr>
      <t xml:space="preserve">sp. </t>
    </r>
  </si>
  <si>
    <r>
      <t xml:space="preserve">Caribeanella </t>
    </r>
    <r>
      <rPr>
        <sz val="8"/>
        <rFont val="Arial"/>
        <family val="0"/>
      </rPr>
      <t xml:space="preserve">sp. </t>
    </r>
  </si>
  <si>
    <r>
      <t>Acervulinidae</t>
    </r>
    <r>
      <rPr>
        <i/>
        <sz val="8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</si>
</sst>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_-2]\ #,##0.00_);[Red]\([$_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125" zoomScaleNormal="125" workbookViewId="0" topLeftCell="A44">
      <selection activeCell="F16" sqref="F16"/>
    </sheetView>
  </sheetViews>
  <sheetFormatPr defaultColWidth="11.421875" defaultRowHeight="12.75"/>
  <cols>
    <col min="1" max="1" width="30.8515625" style="2" bestFit="1" customWidth="1"/>
    <col min="2" max="2" width="6.7109375" style="2" bestFit="1" customWidth="1"/>
    <col min="3" max="3" width="6.7109375" style="6" bestFit="1" customWidth="1"/>
    <col min="4" max="4" width="6.7109375" style="2" bestFit="1" customWidth="1"/>
    <col min="5" max="5" width="6.7109375" style="6" bestFit="1" customWidth="1"/>
    <col min="6" max="6" width="6.7109375" style="2" bestFit="1" customWidth="1"/>
    <col min="7" max="7" width="6.7109375" style="6" bestFit="1" customWidth="1"/>
    <col min="8" max="8" width="6.7109375" style="2" bestFit="1" customWidth="1"/>
    <col min="9" max="9" width="8.00390625" style="6" customWidth="1"/>
    <col min="10" max="16384" width="10.8515625" style="2" customWidth="1"/>
  </cols>
  <sheetData>
    <row r="1" spans="1:9" s="3" customFormat="1" ht="9.75">
      <c r="A1" s="17" t="s">
        <v>46</v>
      </c>
      <c r="B1" s="18" t="s">
        <v>48</v>
      </c>
      <c r="C1" s="18"/>
      <c r="D1" s="18" t="s">
        <v>49</v>
      </c>
      <c r="E1" s="18"/>
      <c r="F1" s="18" t="s">
        <v>50</v>
      </c>
      <c r="G1" s="18"/>
      <c r="H1" s="16" t="s">
        <v>51</v>
      </c>
      <c r="I1" s="16"/>
    </row>
    <row r="2" spans="1:9" s="3" customFormat="1" ht="9.75">
      <c r="A2" s="17"/>
      <c r="B2" s="7" t="s">
        <v>47</v>
      </c>
      <c r="C2" s="8" t="s">
        <v>35</v>
      </c>
      <c r="D2" s="7" t="s">
        <v>47</v>
      </c>
      <c r="E2" s="8" t="s">
        <v>35</v>
      </c>
      <c r="F2" s="7" t="s">
        <v>47</v>
      </c>
      <c r="G2" s="8" t="s">
        <v>35</v>
      </c>
      <c r="H2" s="7" t="s">
        <v>47</v>
      </c>
      <c r="I2" s="8" t="s">
        <v>35</v>
      </c>
    </row>
    <row r="3" spans="1:9" ht="9.75">
      <c r="A3" s="11" t="s">
        <v>58</v>
      </c>
      <c r="B3" s="1"/>
      <c r="C3" s="5"/>
      <c r="D3" s="1"/>
      <c r="E3" s="5"/>
      <c r="F3" s="1"/>
      <c r="G3" s="5"/>
      <c r="H3" s="1">
        <v>1</v>
      </c>
      <c r="I3" s="6">
        <f>H3/3</f>
        <v>0.3333333333333333</v>
      </c>
    </row>
    <row r="4" spans="1:7" ht="9.75">
      <c r="A4" s="12" t="s">
        <v>0</v>
      </c>
      <c r="F4" s="2">
        <v>1</v>
      </c>
      <c r="G4" s="6">
        <f>F4/3</f>
        <v>0.3333333333333333</v>
      </c>
    </row>
    <row r="5" spans="1:7" ht="9.75">
      <c r="A5" s="12" t="s">
        <v>59</v>
      </c>
      <c r="F5" s="2">
        <v>1</v>
      </c>
      <c r="G5" s="6">
        <f aca="true" t="shared" si="0" ref="G5:G10">F5/3</f>
        <v>0.3333333333333333</v>
      </c>
    </row>
    <row r="6" spans="1:7" ht="9.75">
      <c r="A6" s="13" t="s">
        <v>1</v>
      </c>
      <c r="D6" s="2">
        <v>1</v>
      </c>
      <c r="E6" s="6">
        <f>D6/3</f>
        <v>0.3333333333333333</v>
      </c>
      <c r="F6" s="2">
        <v>6</v>
      </c>
      <c r="G6" s="6">
        <f t="shared" si="0"/>
        <v>2</v>
      </c>
    </row>
    <row r="7" spans="1:7" ht="9.75">
      <c r="A7" s="13" t="s">
        <v>23</v>
      </c>
      <c r="F7" s="2">
        <v>1</v>
      </c>
      <c r="G7" s="6">
        <f t="shared" si="0"/>
        <v>0.3333333333333333</v>
      </c>
    </row>
    <row r="8" spans="1:9" ht="9.75">
      <c r="A8" s="13" t="s">
        <v>36</v>
      </c>
      <c r="B8" s="2">
        <v>53</v>
      </c>
      <c r="C8" s="6">
        <f>B8/2.86</f>
        <v>18.531468531468533</v>
      </c>
      <c r="D8" s="2">
        <v>58</v>
      </c>
      <c r="E8" s="6">
        <f>D8/3</f>
        <v>19.333333333333332</v>
      </c>
      <c r="F8" s="2">
        <v>25</v>
      </c>
      <c r="G8" s="6">
        <f t="shared" si="0"/>
        <v>8.333333333333334</v>
      </c>
      <c r="H8" s="2">
        <v>4</v>
      </c>
      <c r="I8" s="6">
        <f>H8/3</f>
        <v>1.3333333333333333</v>
      </c>
    </row>
    <row r="9" spans="1:9" ht="9.75">
      <c r="A9" s="13" t="s">
        <v>60</v>
      </c>
      <c r="D9" s="2">
        <v>92</v>
      </c>
      <c r="E9" s="6">
        <f>D9/3</f>
        <v>30.666666666666668</v>
      </c>
      <c r="F9" s="2">
        <v>19</v>
      </c>
      <c r="G9" s="6">
        <f t="shared" si="0"/>
        <v>6.333333333333333</v>
      </c>
      <c r="H9" s="2">
        <v>2</v>
      </c>
      <c r="I9" s="6">
        <f>H9/3</f>
        <v>0.6666666666666666</v>
      </c>
    </row>
    <row r="10" spans="1:7" ht="9.75">
      <c r="A10" s="13" t="s">
        <v>61</v>
      </c>
      <c r="F10" s="4">
        <v>1</v>
      </c>
      <c r="G10" s="6">
        <f t="shared" si="0"/>
        <v>0.3333333333333333</v>
      </c>
    </row>
    <row r="11" spans="1:7" ht="9.75">
      <c r="A11" s="13" t="s">
        <v>62</v>
      </c>
      <c r="F11" s="2">
        <v>1</v>
      </c>
      <c r="G11" s="6">
        <f>F11/3</f>
        <v>0.3333333333333333</v>
      </c>
    </row>
    <row r="12" spans="1:9" ht="9.75">
      <c r="A12" s="12" t="s">
        <v>2</v>
      </c>
      <c r="F12" s="2">
        <v>4</v>
      </c>
      <c r="G12" s="6">
        <f>F12/3</f>
        <v>1.3333333333333333</v>
      </c>
      <c r="H12" s="2">
        <v>2</v>
      </c>
      <c r="I12" s="6">
        <f>H12/3</f>
        <v>0.6666666666666666</v>
      </c>
    </row>
    <row r="13" spans="1:9" ht="9.75">
      <c r="A13" s="12" t="s">
        <v>63</v>
      </c>
      <c r="D13" s="2">
        <v>1</v>
      </c>
      <c r="E13" s="6">
        <f>D13/3</f>
        <v>0.3333333333333333</v>
      </c>
      <c r="H13" s="2">
        <v>1</v>
      </c>
      <c r="I13" s="6">
        <f>H13/3</f>
        <v>0.3333333333333333</v>
      </c>
    </row>
    <row r="14" spans="1:5" ht="9.75">
      <c r="A14" s="14" t="s">
        <v>3</v>
      </c>
      <c r="B14" s="2">
        <v>15</v>
      </c>
      <c r="C14" s="6">
        <f>B14/2.86</f>
        <v>5.244755244755245</v>
      </c>
      <c r="D14" s="2">
        <v>10</v>
      </c>
      <c r="E14" s="6">
        <f>D14/3</f>
        <v>3.3333333333333335</v>
      </c>
    </row>
    <row r="15" spans="1:6" ht="9.75">
      <c r="A15" s="13" t="s">
        <v>64</v>
      </c>
      <c r="D15" s="2">
        <v>3</v>
      </c>
      <c r="E15" s="6">
        <f>D15/3</f>
        <v>1</v>
      </c>
      <c r="F15" s="2">
        <v>1</v>
      </c>
    </row>
    <row r="16" spans="1:9" ht="9.75">
      <c r="A16" s="14" t="s">
        <v>31</v>
      </c>
      <c r="B16" s="2">
        <v>2</v>
      </c>
      <c r="C16" s="6">
        <f>B16/2.86</f>
        <v>0.6993006993006994</v>
      </c>
      <c r="D16" s="2">
        <v>1</v>
      </c>
      <c r="E16" s="6">
        <f>D16/3</f>
        <v>0.3333333333333333</v>
      </c>
      <c r="F16" s="2">
        <v>9</v>
      </c>
      <c r="G16" s="6">
        <f>F16/3</f>
        <v>3</v>
      </c>
      <c r="H16" s="2">
        <v>2</v>
      </c>
      <c r="I16" s="6">
        <v>0.67</v>
      </c>
    </row>
    <row r="17" spans="1:9" ht="9.75">
      <c r="A17" s="13" t="s">
        <v>32</v>
      </c>
      <c r="F17" s="2">
        <v>6</v>
      </c>
      <c r="G17" s="6">
        <f>F17/3</f>
        <v>2</v>
      </c>
      <c r="H17" s="2">
        <v>2</v>
      </c>
      <c r="I17" s="6">
        <v>0.67</v>
      </c>
    </row>
    <row r="18" spans="1:9" ht="9.75">
      <c r="A18" s="13" t="s">
        <v>33</v>
      </c>
      <c r="B18" s="2">
        <v>3</v>
      </c>
      <c r="C18" s="6">
        <f>B18/2.86</f>
        <v>1.048951048951049</v>
      </c>
      <c r="D18" s="2">
        <v>2</v>
      </c>
      <c r="E18" s="6">
        <v>0.67</v>
      </c>
      <c r="F18" s="2">
        <v>17</v>
      </c>
      <c r="G18" s="6">
        <f>F18/3</f>
        <v>5.666666666666667</v>
      </c>
      <c r="H18" s="2">
        <v>1</v>
      </c>
      <c r="I18" s="6">
        <v>0.33</v>
      </c>
    </row>
    <row r="19" spans="1:9" ht="9.75">
      <c r="A19" s="14" t="s">
        <v>34</v>
      </c>
      <c r="B19" s="2">
        <v>16</v>
      </c>
      <c r="C19" s="6">
        <f>B19/2.86</f>
        <v>5.594405594405595</v>
      </c>
      <c r="D19" s="2">
        <v>11</v>
      </c>
      <c r="E19" s="6">
        <f>D19/3</f>
        <v>3.6666666666666665</v>
      </c>
      <c r="F19" s="4">
        <v>8</v>
      </c>
      <c r="G19" s="6">
        <f>F19/3</f>
        <v>2.6666666666666665</v>
      </c>
      <c r="H19" s="2">
        <v>2</v>
      </c>
      <c r="I19" s="6">
        <f>H19/3</f>
        <v>0.6666666666666666</v>
      </c>
    </row>
    <row r="20" spans="1:5" ht="9.75">
      <c r="A20" s="14" t="s">
        <v>52</v>
      </c>
      <c r="D20" s="2">
        <v>1</v>
      </c>
      <c r="E20" s="6">
        <f>D20/3</f>
        <v>0.3333333333333333</v>
      </c>
    </row>
    <row r="21" spans="1:7" ht="9.75">
      <c r="A21" s="13" t="s">
        <v>38</v>
      </c>
      <c r="F21" s="4">
        <v>2</v>
      </c>
      <c r="G21" s="6">
        <f>F21/3</f>
        <v>0.6666666666666666</v>
      </c>
    </row>
    <row r="22" spans="1:9" ht="9.75">
      <c r="A22" s="14" t="s">
        <v>39</v>
      </c>
      <c r="D22" s="2">
        <v>2</v>
      </c>
      <c r="E22" s="6">
        <f>D22/3</f>
        <v>0.6666666666666666</v>
      </c>
      <c r="H22" s="2">
        <v>1</v>
      </c>
      <c r="I22" s="6">
        <f>H22/3</f>
        <v>0.3333333333333333</v>
      </c>
    </row>
    <row r="23" spans="1:9" ht="9.75">
      <c r="A23" s="13" t="s">
        <v>40</v>
      </c>
      <c r="F23" s="2">
        <v>5</v>
      </c>
      <c r="G23" s="6">
        <f>F23/3</f>
        <v>1.6666666666666667</v>
      </c>
      <c r="H23" s="2">
        <v>6</v>
      </c>
      <c r="I23" s="6">
        <f>H23/3</f>
        <v>2</v>
      </c>
    </row>
    <row r="24" spans="1:9" ht="9.75">
      <c r="A24" s="13" t="s">
        <v>43</v>
      </c>
      <c r="F24" s="2">
        <v>4</v>
      </c>
      <c r="G24" s="6">
        <f>F24/3</f>
        <v>1.3333333333333333</v>
      </c>
      <c r="H24" s="2">
        <v>4</v>
      </c>
      <c r="I24" s="6">
        <f>H24/3</f>
        <v>1.3333333333333333</v>
      </c>
    </row>
    <row r="25" spans="1:9" ht="9.75">
      <c r="A25" s="13" t="s">
        <v>53</v>
      </c>
      <c r="H25" s="2">
        <v>3</v>
      </c>
      <c r="I25" s="6">
        <f>H25/3</f>
        <v>1</v>
      </c>
    </row>
    <row r="26" spans="1:5" ht="9.75">
      <c r="A26" s="13" t="s">
        <v>41</v>
      </c>
      <c r="D26" s="2">
        <v>1</v>
      </c>
      <c r="E26" s="6">
        <f>D26/3</f>
        <v>0.3333333333333333</v>
      </c>
    </row>
    <row r="27" spans="1:5" ht="9.75">
      <c r="A27" s="13" t="s">
        <v>4</v>
      </c>
      <c r="D27" s="2">
        <v>1</v>
      </c>
      <c r="E27" s="6">
        <f>D27/3</f>
        <v>0.3333333333333333</v>
      </c>
    </row>
    <row r="28" spans="1:9" ht="9.75">
      <c r="A28" s="13" t="s">
        <v>65</v>
      </c>
      <c r="B28" s="2">
        <v>3</v>
      </c>
      <c r="C28" s="6">
        <f>B28/2.86</f>
        <v>1.048951048951049</v>
      </c>
      <c r="D28" s="2">
        <v>13</v>
      </c>
      <c r="E28" s="6">
        <f>D28/3</f>
        <v>4.333333333333333</v>
      </c>
      <c r="F28" s="2">
        <v>22</v>
      </c>
      <c r="G28" s="6">
        <f>F28/3</f>
        <v>7.333333333333333</v>
      </c>
      <c r="H28" s="2">
        <v>24</v>
      </c>
      <c r="I28" s="6">
        <f>H28/3</f>
        <v>8</v>
      </c>
    </row>
    <row r="29" spans="1:9" ht="9.75">
      <c r="A29" s="13" t="s">
        <v>24</v>
      </c>
      <c r="F29" s="2">
        <v>1</v>
      </c>
      <c r="G29" s="6">
        <v>0.33</v>
      </c>
      <c r="H29" s="2">
        <v>6</v>
      </c>
      <c r="I29" s="6">
        <f>H29/3</f>
        <v>2</v>
      </c>
    </row>
    <row r="30" spans="1:9" ht="9.75">
      <c r="A30" s="14" t="s">
        <v>5</v>
      </c>
      <c r="H30" s="2">
        <v>3</v>
      </c>
      <c r="I30" s="6">
        <f>H30/3</f>
        <v>1</v>
      </c>
    </row>
    <row r="31" spans="1:9" ht="9.75">
      <c r="A31" s="14" t="s">
        <v>6</v>
      </c>
      <c r="F31" s="2">
        <v>4</v>
      </c>
      <c r="G31" s="6">
        <f>F31/3</f>
        <v>1.3333333333333333</v>
      </c>
      <c r="H31" s="2">
        <v>22</v>
      </c>
      <c r="I31" s="6">
        <f>H31/3</f>
        <v>7.333333333333333</v>
      </c>
    </row>
    <row r="32" spans="1:9" ht="9.75">
      <c r="A32" s="14" t="s">
        <v>66</v>
      </c>
      <c r="H32" s="2">
        <v>9</v>
      </c>
      <c r="I32" s="6">
        <f>H32/3</f>
        <v>3</v>
      </c>
    </row>
    <row r="33" spans="1:7" ht="9.75">
      <c r="A33" s="14" t="s">
        <v>25</v>
      </c>
      <c r="F33" s="2">
        <v>1</v>
      </c>
      <c r="G33" s="6">
        <f>F33/3</f>
        <v>0.3333333333333333</v>
      </c>
    </row>
    <row r="34" spans="1:9" ht="9.75">
      <c r="A34" s="13" t="s">
        <v>67</v>
      </c>
      <c r="F34" s="2">
        <v>1</v>
      </c>
      <c r="G34" s="6">
        <f>F34/3</f>
        <v>0.3333333333333333</v>
      </c>
      <c r="H34" s="2">
        <v>1</v>
      </c>
      <c r="I34" s="6">
        <f>H34/3</f>
        <v>0.3333333333333333</v>
      </c>
    </row>
    <row r="35" spans="1:9" ht="9.75">
      <c r="A35" s="13" t="s">
        <v>26</v>
      </c>
      <c r="F35" s="2">
        <v>30</v>
      </c>
      <c r="G35" s="6">
        <f>F35/3</f>
        <v>10</v>
      </c>
      <c r="H35" s="2">
        <v>20</v>
      </c>
      <c r="I35" s="6">
        <f>H35/3</f>
        <v>6.666666666666667</v>
      </c>
    </row>
    <row r="36" spans="1:9" ht="9.75">
      <c r="A36" s="13" t="s">
        <v>27</v>
      </c>
      <c r="F36" s="4"/>
      <c r="H36" s="2">
        <v>4</v>
      </c>
      <c r="I36" s="6">
        <f>H36/3</f>
        <v>1.3333333333333333</v>
      </c>
    </row>
    <row r="37" spans="1:7" ht="9.75">
      <c r="A37" s="13" t="s">
        <v>28</v>
      </c>
      <c r="D37" s="2">
        <v>7</v>
      </c>
      <c r="E37" s="6">
        <f>D37/3</f>
        <v>2.3333333333333335</v>
      </c>
      <c r="F37" s="2">
        <v>1</v>
      </c>
      <c r="G37" s="6">
        <f>F37/3</f>
        <v>0.3333333333333333</v>
      </c>
    </row>
    <row r="38" spans="1:7" ht="9.75">
      <c r="A38" s="13" t="s">
        <v>54</v>
      </c>
      <c r="B38" s="2">
        <v>1</v>
      </c>
      <c r="C38" s="6">
        <f>B38/2.86</f>
        <v>0.3496503496503497</v>
      </c>
      <c r="D38" s="2">
        <v>4</v>
      </c>
      <c r="E38" s="6">
        <f>D38/3</f>
        <v>1.3333333333333333</v>
      </c>
      <c r="F38" s="2">
        <v>4</v>
      </c>
      <c r="G38" s="6">
        <f>F38/3</f>
        <v>1.3333333333333333</v>
      </c>
    </row>
    <row r="39" spans="1:9" ht="9.75">
      <c r="A39" s="14" t="s">
        <v>7</v>
      </c>
      <c r="D39" s="2">
        <v>12</v>
      </c>
      <c r="E39" s="6">
        <f>D39/3</f>
        <v>4</v>
      </c>
      <c r="F39" s="2">
        <v>11</v>
      </c>
      <c r="G39" s="6">
        <f>F39/3</f>
        <v>3.6666666666666665</v>
      </c>
      <c r="H39" s="2">
        <v>12</v>
      </c>
      <c r="I39" s="6">
        <f>H39/3</f>
        <v>4</v>
      </c>
    </row>
    <row r="40" spans="1:7" ht="9.75">
      <c r="A40" s="14" t="s">
        <v>42</v>
      </c>
      <c r="D40" s="2">
        <v>1</v>
      </c>
      <c r="E40" s="6">
        <f>D40/3</f>
        <v>0.3333333333333333</v>
      </c>
      <c r="F40" s="2">
        <v>4</v>
      </c>
      <c r="G40" s="6">
        <f>F40/3</f>
        <v>1.3333333333333333</v>
      </c>
    </row>
    <row r="41" spans="1:9" ht="9.75">
      <c r="A41" s="14" t="s">
        <v>8</v>
      </c>
      <c r="D41" s="2">
        <v>1</v>
      </c>
      <c r="E41" s="6">
        <f>D41/3</f>
        <v>0.3333333333333333</v>
      </c>
      <c r="H41" s="2">
        <v>2</v>
      </c>
      <c r="I41" s="6">
        <v>0.67</v>
      </c>
    </row>
    <row r="42" spans="1:9" ht="9.75">
      <c r="A42" s="14" t="s">
        <v>68</v>
      </c>
      <c r="F42" s="2">
        <v>17</v>
      </c>
      <c r="G42" s="6">
        <f>F42/3</f>
        <v>5.666666666666667</v>
      </c>
      <c r="H42" s="2">
        <v>19</v>
      </c>
      <c r="I42" s="6">
        <f>H42/3</f>
        <v>6.333333333333333</v>
      </c>
    </row>
    <row r="43" spans="1:9" ht="9.75">
      <c r="A43" s="14" t="s">
        <v>55</v>
      </c>
      <c r="H43" s="2">
        <v>1</v>
      </c>
      <c r="I43" s="6">
        <f>H43/3</f>
        <v>0.3333333333333333</v>
      </c>
    </row>
    <row r="44" spans="1:9" ht="9.75">
      <c r="A44" s="14" t="s">
        <v>70</v>
      </c>
      <c r="H44" s="2">
        <v>1</v>
      </c>
      <c r="I44" s="6">
        <f>H44/3</f>
        <v>0.3333333333333333</v>
      </c>
    </row>
    <row r="45" spans="1:9" ht="9.75">
      <c r="A45" s="9" t="s">
        <v>69</v>
      </c>
      <c r="B45" s="2">
        <v>13</v>
      </c>
      <c r="C45" s="6">
        <f>B45/2.86</f>
        <v>4.545454545454546</v>
      </c>
      <c r="D45" s="2">
        <v>25</v>
      </c>
      <c r="E45" s="6">
        <f>D45/3</f>
        <v>8.333333333333334</v>
      </c>
      <c r="F45" s="2">
        <v>15</v>
      </c>
      <c r="G45" s="6">
        <f>F45/3</f>
        <v>5</v>
      </c>
      <c r="H45" s="2">
        <v>21</v>
      </c>
      <c r="I45" s="6">
        <f>H45/3</f>
        <v>7</v>
      </c>
    </row>
    <row r="46" spans="1:7" ht="9.75">
      <c r="A46" s="13" t="s">
        <v>9</v>
      </c>
      <c r="F46" s="2">
        <v>2</v>
      </c>
      <c r="G46" s="6">
        <f>F46/3</f>
        <v>0.6666666666666666</v>
      </c>
    </row>
    <row r="47" spans="1:9" ht="9.75">
      <c r="A47" s="14" t="s">
        <v>10</v>
      </c>
      <c r="D47" s="2">
        <v>1</v>
      </c>
      <c r="E47" s="6">
        <f>D47/3</f>
        <v>0.3333333333333333</v>
      </c>
      <c r="H47" s="2">
        <v>7</v>
      </c>
      <c r="I47" s="6">
        <f>H47/3</f>
        <v>2.3333333333333335</v>
      </c>
    </row>
    <row r="48" spans="1:9" ht="9.75">
      <c r="A48" s="14" t="s">
        <v>37</v>
      </c>
      <c r="F48" s="2">
        <v>1</v>
      </c>
      <c r="G48" s="6">
        <f>F48/3</f>
        <v>0.3333333333333333</v>
      </c>
      <c r="H48" s="2">
        <v>1</v>
      </c>
      <c r="I48" s="6">
        <f>H48/3</f>
        <v>0.3333333333333333</v>
      </c>
    </row>
    <row r="49" spans="1:9" ht="9.75">
      <c r="A49" s="13" t="s">
        <v>12</v>
      </c>
      <c r="B49" s="2">
        <v>141</v>
      </c>
      <c r="C49" s="6">
        <f>B49/2.86</f>
        <v>49.3006993006993</v>
      </c>
      <c r="D49" s="2">
        <v>42</v>
      </c>
      <c r="E49" s="6">
        <f>D49/3</f>
        <v>14</v>
      </c>
      <c r="F49" s="2">
        <v>35</v>
      </c>
      <c r="G49" s="6">
        <f>F49/3</f>
        <v>11.666666666666666</v>
      </c>
      <c r="H49" s="2">
        <v>6</v>
      </c>
      <c r="I49" s="6">
        <f>H49/3</f>
        <v>2</v>
      </c>
    </row>
    <row r="50" spans="1:5" ht="9.75">
      <c r="A50" s="13" t="s">
        <v>71</v>
      </c>
      <c r="D50" s="2">
        <v>1</v>
      </c>
      <c r="E50" s="6">
        <f>D50/3</f>
        <v>0.3333333333333333</v>
      </c>
    </row>
    <row r="51" spans="1:7" ht="9.75">
      <c r="A51" s="13" t="s">
        <v>13</v>
      </c>
      <c r="B51" s="2">
        <v>1</v>
      </c>
      <c r="C51" s="6">
        <f>B51/2.86</f>
        <v>0.3496503496503497</v>
      </c>
      <c r="F51" s="2">
        <v>1</v>
      </c>
      <c r="G51" s="6">
        <f>F51/3</f>
        <v>0.3333333333333333</v>
      </c>
    </row>
    <row r="52" spans="1:9" ht="9.75">
      <c r="A52" s="13" t="s">
        <v>72</v>
      </c>
      <c r="B52" s="2">
        <v>1</v>
      </c>
      <c r="C52" s="6">
        <f>B52/2.86</f>
        <v>0.3496503496503497</v>
      </c>
      <c r="H52" s="2">
        <v>1</v>
      </c>
      <c r="I52" s="6">
        <f>H52/3</f>
        <v>0.3333333333333333</v>
      </c>
    </row>
    <row r="53" spans="1:5" ht="9.75">
      <c r="A53" s="2" t="s">
        <v>73</v>
      </c>
      <c r="B53" s="2">
        <v>2</v>
      </c>
      <c r="C53" s="6">
        <f>B53/2.86</f>
        <v>0.6993006993006994</v>
      </c>
      <c r="D53" s="2">
        <v>2</v>
      </c>
      <c r="E53" s="6">
        <f>D53/3</f>
        <v>0.6666666666666666</v>
      </c>
    </row>
    <row r="54" spans="1:7" ht="9.75">
      <c r="A54" s="13" t="s">
        <v>11</v>
      </c>
      <c r="B54" s="2">
        <v>3</v>
      </c>
      <c r="C54" s="6">
        <f>B54/2.86</f>
        <v>1.048951048951049</v>
      </c>
      <c r="D54" s="2">
        <v>2</v>
      </c>
      <c r="E54" s="6">
        <f>D54/3</f>
        <v>0.6666666666666666</v>
      </c>
      <c r="F54" s="2">
        <v>2</v>
      </c>
      <c r="G54" s="6">
        <f>F54/3</f>
        <v>0.6666666666666666</v>
      </c>
    </row>
    <row r="55" spans="1:9" ht="9.75">
      <c r="A55" s="13" t="s">
        <v>29</v>
      </c>
      <c r="H55" s="2">
        <v>1</v>
      </c>
      <c r="I55" s="6">
        <f aca="true" t="shared" si="1" ref="I55:I64">H55/3</f>
        <v>0.3333333333333333</v>
      </c>
    </row>
    <row r="56" spans="1:9" ht="9.75">
      <c r="A56" s="14" t="s">
        <v>15</v>
      </c>
      <c r="H56" s="2">
        <v>1</v>
      </c>
      <c r="I56" s="6">
        <f t="shared" si="1"/>
        <v>0.3333333333333333</v>
      </c>
    </row>
    <row r="57" spans="1:9" ht="9.75">
      <c r="A57" s="14" t="s">
        <v>14</v>
      </c>
      <c r="F57" s="2">
        <v>3</v>
      </c>
      <c r="G57" s="6">
        <f>F57/3</f>
        <v>1</v>
      </c>
      <c r="H57" s="2">
        <v>11</v>
      </c>
      <c r="I57" s="6">
        <f t="shared" si="1"/>
        <v>3.6666666666666665</v>
      </c>
    </row>
    <row r="58" spans="1:9" ht="9.75">
      <c r="A58" s="14" t="s">
        <v>74</v>
      </c>
      <c r="F58" s="2">
        <v>2</v>
      </c>
      <c r="G58" s="6">
        <f>F58/3</f>
        <v>0.6666666666666666</v>
      </c>
      <c r="H58" s="2">
        <v>3</v>
      </c>
      <c r="I58" s="6">
        <f t="shared" si="1"/>
        <v>1</v>
      </c>
    </row>
    <row r="59" spans="1:9" ht="9.75">
      <c r="A59" s="14" t="s">
        <v>16</v>
      </c>
      <c r="F59" s="2">
        <v>6</v>
      </c>
      <c r="G59" s="6">
        <f>F59/3</f>
        <v>2</v>
      </c>
      <c r="H59" s="2">
        <v>19</v>
      </c>
      <c r="I59" s="6">
        <f t="shared" si="1"/>
        <v>6.333333333333333</v>
      </c>
    </row>
    <row r="60" spans="1:9" ht="9.75">
      <c r="A60" s="14" t="s">
        <v>17</v>
      </c>
      <c r="H60" s="2">
        <v>2</v>
      </c>
      <c r="I60" s="6">
        <f t="shared" si="1"/>
        <v>0.6666666666666666</v>
      </c>
    </row>
    <row r="61" spans="1:9" ht="9.75">
      <c r="A61" s="14" t="s">
        <v>75</v>
      </c>
      <c r="H61" s="2">
        <v>27</v>
      </c>
      <c r="I61" s="6">
        <f t="shared" si="1"/>
        <v>9</v>
      </c>
    </row>
    <row r="62" spans="1:9" ht="9.75">
      <c r="A62" s="13" t="s">
        <v>18</v>
      </c>
      <c r="H62" s="2">
        <v>2</v>
      </c>
      <c r="I62" s="6">
        <f t="shared" si="1"/>
        <v>0.6666666666666666</v>
      </c>
    </row>
    <row r="63" spans="1:9" ht="9.75">
      <c r="A63" s="15" t="s">
        <v>76</v>
      </c>
      <c r="H63" s="2">
        <v>4</v>
      </c>
      <c r="I63" s="6">
        <f t="shared" si="1"/>
        <v>1.3333333333333333</v>
      </c>
    </row>
    <row r="64" spans="1:9" ht="9.75">
      <c r="A64" s="13" t="s">
        <v>77</v>
      </c>
      <c r="F64" s="2">
        <v>1</v>
      </c>
      <c r="G64" s="6">
        <f>F64/3</f>
        <v>0.3333333333333333</v>
      </c>
      <c r="H64" s="2">
        <v>3</v>
      </c>
      <c r="I64" s="6">
        <f t="shared" si="1"/>
        <v>1</v>
      </c>
    </row>
    <row r="65" spans="1:7" ht="9.75">
      <c r="A65" s="13" t="s">
        <v>19</v>
      </c>
      <c r="B65" s="2">
        <v>1</v>
      </c>
      <c r="C65" s="6">
        <f>B65/2.86</f>
        <v>0.3496503496503497</v>
      </c>
      <c r="F65" s="2">
        <v>2</v>
      </c>
      <c r="G65" s="6">
        <f>F65/3</f>
        <v>0.6666666666666666</v>
      </c>
    </row>
    <row r="66" spans="1:7" ht="9.75">
      <c r="A66" s="13" t="s">
        <v>20</v>
      </c>
      <c r="F66" s="2">
        <v>5</v>
      </c>
      <c r="G66" s="6">
        <f>F66/3</f>
        <v>1.6666666666666667</v>
      </c>
    </row>
    <row r="67" spans="1:7" ht="9.75">
      <c r="A67" s="13" t="s">
        <v>21</v>
      </c>
      <c r="B67" s="2">
        <v>13</v>
      </c>
      <c r="C67" s="6">
        <f>B67/2.86</f>
        <v>4.545454545454546</v>
      </c>
      <c r="D67" s="2">
        <v>3</v>
      </c>
      <c r="E67" s="6">
        <f>D67/3</f>
        <v>1</v>
      </c>
      <c r="F67" s="2">
        <v>1</v>
      </c>
      <c r="G67" s="6">
        <f>F67/3</f>
        <v>0.3333333333333333</v>
      </c>
    </row>
    <row r="68" spans="1:3" ht="9.75">
      <c r="A68" s="13" t="s">
        <v>56</v>
      </c>
      <c r="B68" s="2">
        <v>5</v>
      </c>
      <c r="C68" s="6">
        <f>B68/2.86</f>
        <v>1.7482517482517483</v>
      </c>
    </row>
    <row r="69" spans="1:5" ht="9.75">
      <c r="A69" s="9" t="s">
        <v>78</v>
      </c>
      <c r="B69" s="2">
        <v>13</v>
      </c>
      <c r="C69" s="6">
        <f>B69/2.86</f>
        <v>4.545454545454546</v>
      </c>
      <c r="D69" s="2">
        <v>1</v>
      </c>
      <c r="E69" s="6">
        <f>D69/3</f>
        <v>0.3333333333333333</v>
      </c>
    </row>
    <row r="70" spans="1:9" ht="9.75">
      <c r="A70" s="13" t="s">
        <v>22</v>
      </c>
      <c r="F70" s="2">
        <v>1</v>
      </c>
      <c r="G70" s="6">
        <f>F70/3</f>
        <v>0.3333333333333333</v>
      </c>
      <c r="H70" s="2">
        <v>1</v>
      </c>
      <c r="I70" s="6">
        <f>H70/3</f>
        <v>0.3333333333333333</v>
      </c>
    </row>
    <row r="71" spans="1:7" ht="9.75">
      <c r="A71" s="13" t="s">
        <v>57</v>
      </c>
      <c r="F71" s="2">
        <v>1</v>
      </c>
      <c r="G71" s="6">
        <f>F71/3</f>
        <v>0.3333333333333333</v>
      </c>
    </row>
    <row r="72" spans="1:9" ht="9.75">
      <c r="A72" s="13" t="s">
        <v>30</v>
      </c>
      <c r="D72" s="2">
        <v>1</v>
      </c>
      <c r="E72" s="6">
        <f>D72/3</f>
        <v>0.3333333333333333</v>
      </c>
      <c r="F72" s="2">
        <v>12</v>
      </c>
      <c r="G72" s="6">
        <f>F72/3</f>
        <v>4</v>
      </c>
      <c r="H72" s="2">
        <v>11</v>
      </c>
      <c r="I72" s="6">
        <f>H72/3</f>
        <v>3.6666666666666665</v>
      </c>
    </row>
    <row r="73" spans="1:9" ht="9.75">
      <c r="A73" s="10" t="s">
        <v>44</v>
      </c>
      <c r="F73" s="2">
        <v>3</v>
      </c>
      <c r="G73" s="6">
        <f>F73/3</f>
        <v>1</v>
      </c>
      <c r="H73" s="2">
        <v>24</v>
      </c>
      <c r="I73" s="6">
        <f>H73/3</f>
        <v>8</v>
      </c>
    </row>
    <row r="74" spans="1:9" ht="9.75">
      <c r="A74" s="2" t="s">
        <v>45</v>
      </c>
      <c r="B74" s="2">
        <f>SUM(B3:B73)</f>
        <v>286</v>
      </c>
      <c r="C74" s="6">
        <v>100</v>
      </c>
      <c r="D74" s="2">
        <f>SUM(D3:D73)</f>
        <v>300</v>
      </c>
      <c r="E74" s="6">
        <v>100</v>
      </c>
      <c r="F74" s="2">
        <f>SUM(F3:F73)</f>
        <v>300</v>
      </c>
      <c r="G74" s="6">
        <v>100</v>
      </c>
      <c r="H74" s="2">
        <f>SUM(H3:H73)</f>
        <v>300</v>
      </c>
      <c r="I74" s="6">
        <v>100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45" footer="0.4921259845"/>
  <pageSetup horizontalDpi="203" verticalDpi="203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2002-06-26T16:27:38Z</cp:lastPrinted>
  <dcterms:created xsi:type="dcterms:W3CDTF">2001-03-13T21:10:16Z</dcterms:created>
  <dcterms:modified xsi:type="dcterms:W3CDTF">2001-04-19T22:06:48Z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